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codeName="ThisWorkbook" defaultThemeVersion="124226"/>
  <mc:AlternateContent xmlns:mc="http://schemas.openxmlformats.org/markup-compatibility/2006">
    <mc:Choice Requires="x15">
      <x15ac:absPath xmlns:x15ac="http://schemas.microsoft.com/office/spreadsheetml/2010/11/ac" url="F:\Christophe\SimAgri\Logiciel SimAgri\Logiciel téléchargement\"/>
    </mc:Choice>
  </mc:AlternateContent>
  <bookViews>
    <workbookView xWindow="0" yWindow="0" windowWidth="24000" windowHeight="8910"/>
  </bookViews>
  <sheets>
    <sheet name="intro" sheetId="3" r:id="rId1"/>
    <sheet name="getion des volaille" sheetId="1" r:id="rId2"/>
    <sheet name="Feuil1" sheetId="4" r:id="rId3"/>
  </sheets>
  <calcPr calcId="171027" iterateDelta="1E-4"/>
</workbook>
</file>

<file path=xl/calcChain.xml><?xml version="1.0" encoding="utf-8"?>
<calcChain xmlns="http://schemas.openxmlformats.org/spreadsheetml/2006/main">
  <c r="Q124" i="1" l="1"/>
  <c r="Q123" i="1"/>
  <c r="Q122" i="1"/>
  <c r="Q121" i="1"/>
  <c r="Q120" i="1"/>
  <c r="J132" i="1"/>
  <c r="J131" i="1"/>
  <c r="F64" i="1" l="1"/>
  <c r="F63" i="1"/>
  <c r="F62" i="1"/>
  <c r="F57" i="1"/>
  <c r="F56" i="1"/>
  <c r="F55" i="1"/>
  <c r="F50" i="1"/>
  <c r="F49" i="1"/>
  <c r="F48" i="1"/>
  <c r="O90" i="1" l="1"/>
  <c r="O92" i="1"/>
  <c r="O91" i="1"/>
  <c r="O77" i="1"/>
  <c r="O76" i="1"/>
  <c r="O75" i="1"/>
  <c r="G64" i="1"/>
  <c r="G63" i="1"/>
  <c r="G62" i="1"/>
  <c r="G61" i="1"/>
  <c r="G57" i="1"/>
  <c r="G56" i="1"/>
  <c r="G55" i="1"/>
  <c r="G54" i="1"/>
  <c r="G50" i="1"/>
  <c r="G49" i="1"/>
  <c r="G48" i="1"/>
  <c r="G47" i="1"/>
  <c r="G38" i="1"/>
  <c r="G37" i="1"/>
  <c r="G36" i="1"/>
  <c r="K29" i="1"/>
  <c r="K28" i="1"/>
  <c r="K27" i="1"/>
  <c r="O78" i="1" l="1"/>
  <c r="E123" i="1" s="1"/>
  <c r="G123" i="1" s="1"/>
  <c r="G39" i="1"/>
  <c r="E122" i="1" s="1"/>
  <c r="G122" i="1" s="1"/>
  <c r="R123" i="1" s="1"/>
  <c r="F136" i="1" s="1"/>
  <c r="J136" i="1" s="1"/>
  <c r="L63" i="1"/>
  <c r="E119" i="1" s="1"/>
  <c r="G119" i="1" s="1"/>
  <c r="R120" i="1" s="1"/>
  <c r="F133" i="1" s="1"/>
  <c r="J133" i="1" s="1"/>
  <c r="L64" i="1"/>
  <c r="E120" i="1" s="1"/>
  <c r="G120" i="1" s="1"/>
  <c r="R121" i="1" s="1"/>
  <c r="F134" i="1" s="1"/>
  <c r="J134" i="1" s="1"/>
  <c r="L62" i="1"/>
  <c r="E118" i="1" s="1"/>
  <c r="G118" i="1" s="1"/>
  <c r="R119" i="1" s="1"/>
  <c r="L65" i="1"/>
  <c r="E121" i="1" s="1"/>
  <c r="R122" i="1" s="1"/>
  <c r="F135" i="1" s="1"/>
  <c r="J135" i="1" s="1"/>
  <c r="O93" i="1"/>
  <c r="F138" i="1" s="1"/>
  <c r="J138" i="1" s="1"/>
  <c r="F7" i="1"/>
  <c r="F6" i="1"/>
  <c r="F5" i="1"/>
  <c r="R124" i="1" l="1"/>
  <c r="F137" i="1" s="1"/>
  <c r="J137" i="1" s="1"/>
  <c r="J139" i="1" s="1"/>
</calcChain>
</file>

<file path=xl/sharedStrings.xml><?xml version="1.0" encoding="utf-8"?>
<sst xmlns="http://schemas.openxmlformats.org/spreadsheetml/2006/main" count="123" uniqueCount="68">
  <si>
    <t xml:space="preserve">calcule de surface utiliser par les volaille </t>
  </si>
  <si>
    <t>poussin 0 - 1 mois</t>
  </si>
  <si>
    <t>jeune poule 1 - 6 mois</t>
  </si>
  <si>
    <t>poule 6 mois - 8 ans</t>
  </si>
  <si>
    <t>Age</t>
  </si>
  <si>
    <t xml:space="preserve">surface utiliser </t>
  </si>
  <si>
    <t>nbre animaux</t>
  </si>
  <si>
    <t>M² utiliser</t>
  </si>
  <si>
    <t>surface en +</t>
  </si>
  <si>
    <t xml:space="preserve">M² utiliser </t>
  </si>
  <si>
    <t>aliment total</t>
  </si>
  <si>
    <t>ration volaille et pintade</t>
  </si>
  <si>
    <t>poule plus de 6 mois</t>
  </si>
  <si>
    <t>blé ou triticale</t>
  </si>
  <si>
    <t>maïs grain</t>
  </si>
  <si>
    <t>avoine</t>
  </si>
  <si>
    <t>quantité</t>
  </si>
  <si>
    <t>quantité paille</t>
  </si>
  <si>
    <t>paille total</t>
  </si>
  <si>
    <t>Rappelle</t>
  </si>
  <si>
    <t>1 tonne</t>
  </si>
  <si>
    <t xml:space="preserve"> = </t>
  </si>
  <si>
    <t>1000 kilo</t>
  </si>
  <si>
    <t xml:space="preserve">1 kilo </t>
  </si>
  <si>
    <t>=</t>
  </si>
  <si>
    <t>1000 gramme</t>
  </si>
  <si>
    <t xml:space="preserve">100 kilo </t>
  </si>
  <si>
    <t>0,1 tonne</t>
  </si>
  <si>
    <t>0,1 kilo</t>
  </si>
  <si>
    <t>100 gramme</t>
  </si>
  <si>
    <t>quantité d'eau</t>
  </si>
  <si>
    <t>eau total</t>
  </si>
  <si>
    <t>paille</t>
  </si>
  <si>
    <t>eau</t>
  </si>
  <si>
    <t>TOTAL</t>
  </si>
  <si>
    <t>Litre / jour</t>
  </si>
  <si>
    <t>Kilo / jour</t>
  </si>
  <si>
    <t>Total maïs grain</t>
  </si>
  <si>
    <t>Total avoine</t>
  </si>
  <si>
    <t>PRODUIT</t>
  </si>
  <si>
    <t>Quantité</t>
  </si>
  <si>
    <t>blé / triticale</t>
  </si>
  <si>
    <t>AIDE</t>
  </si>
  <si>
    <t xml:space="preserve">vous devez trouver dans les cases </t>
  </si>
  <si>
    <t>la quantité de chaque produit qu'on besoin vos volaille</t>
  </si>
  <si>
    <t>En kilo / jour / pour XX animaux (x = total de volaille)</t>
  </si>
  <si>
    <t xml:space="preserve">Quantité en tonne </t>
  </si>
  <si>
    <t xml:space="preserve">vous retrouvez dans les cases </t>
  </si>
  <si>
    <t xml:space="preserve"> </t>
  </si>
  <si>
    <t>la quantité En TONNE (arrondi au supérieur) pour une meilleur lisibilité</t>
  </si>
  <si>
    <t xml:space="preserve">Essentiel pour trouver les charge d'alimentation </t>
  </si>
  <si>
    <t>minéraux et vitamine</t>
  </si>
  <si>
    <t>Total blé ou triticale</t>
  </si>
  <si>
    <t>Total minéraux et vitamine</t>
  </si>
  <si>
    <t>quantité a acheté</t>
  </si>
  <si>
    <t xml:space="preserve">prix / tonne </t>
  </si>
  <si>
    <t>prix a payé</t>
  </si>
  <si>
    <t>triticale</t>
  </si>
  <si>
    <t>blé</t>
  </si>
  <si>
    <t>paille *** / 500Kg</t>
  </si>
  <si>
    <t>Jour</t>
  </si>
  <si>
    <t>renseigner le nombre de Jour abscent dans la case</t>
  </si>
  <si>
    <t xml:space="preserve"> pour avoir un tonnage total, sur XX jour</t>
  </si>
  <si>
    <t xml:space="preserve">Si vous n'ecriver rien, le reste des tableau sera bloquer </t>
  </si>
  <si>
    <t>quantité donner en Kilo, car vendu au kilo dans les CAR</t>
  </si>
  <si>
    <t>vous devez renseigner manuelement le tonnage de Blé ou de TRITICALE</t>
  </si>
  <si>
    <t xml:space="preserve">il n'y a que l'un ou l'autre dans la ration </t>
  </si>
  <si>
    <t>ALIMENT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</si>
</sst>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43" formatCode="_-* #,##0.00\ _€_-;\-* #,##0.00\ _€_-;_-* &quot;-&quot;??\ _€_-;_-@_-"/>
    <numFmt numFmtId="164" formatCode="#,##0.00\ &quot;€&quot;"/>
  </numFmts>
  <fonts count="17" x14ac:knownFonts="1">
    <font>
      <sz val="11"/>
      <color theme="1"/>
      <name val="Calibri"/>
      <family val="2"/>
      <scheme val="minor"/>
    </font>
    <font>
      <sz val="11"/>
      <color theme="1"/>
      <name val="Arial"/>
      <family val="2"/>
    </font>
    <font>
      <b/>
      <sz val="11"/>
      <color theme="1"/>
      <name val="Arial"/>
      <family val="2"/>
    </font>
    <font>
      <sz val="11"/>
      <color rgb="FF0070C0"/>
      <name val="Arial"/>
      <family val="2"/>
    </font>
    <font>
      <sz val="11"/>
      <color rgb="FF0070C0"/>
      <name val="Calibri"/>
      <family val="2"/>
      <scheme val="minor"/>
    </font>
    <font>
      <sz val="12"/>
      <color theme="1"/>
      <name val="Arial"/>
      <family val="2"/>
    </font>
    <font>
      <sz val="16"/>
      <color theme="1"/>
      <name val="Arial Black"/>
      <family val="2"/>
    </font>
    <font>
      <sz val="11"/>
      <color theme="1"/>
      <name val="Calibri"/>
      <family val="2"/>
      <scheme val="minor"/>
    </font>
    <font>
      <sz val="11"/>
      <color rgb="FFFF0000"/>
      <name val="Calibri"/>
      <family val="2"/>
      <scheme val="minor"/>
    </font>
    <font>
      <sz val="11"/>
      <color theme="1"/>
      <name val="Arial Black"/>
      <family val="2"/>
    </font>
    <font>
      <sz val="12"/>
      <color theme="1"/>
      <name val="Arial Black"/>
      <family val="2"/>
    </font>
    <font>
      <sz val="14"/>
      <color theme="1"/>
      <name val="Arial Black"/>
      <family val="2"/>
    </font>
    <font>
      <sz val="11"/>
      <color rgb="FF7030A0"/>
      <name val="Arial Black"/>
      <family val="2"/>
    </font>
    <font>
      <sz val="12"/>
      <color rgb="FFFF0000"/>
      <name val="Arial Black"/>
      <family val="2"/>
    </font>
    <font>
      <b/>
      <sz val="14"/>
      <color rgb="FFFF0000"/>
      <name val="Arial Black"/>
      <family val="2"/>
    </font>
    <font>
      <b/>
      <i/>
      <sz val="14"/>
      <color rgb="FFFF0000"/>
      <name val="Arial Black"/>
      <family val="2"/>
    </font>
    <font>
      <sz val="24"/>
      <color rgb="FFFF0000"/>
      <name val="Arial Black"/>
      <family val="2"/>
    </font>
  </fonts>
  <fills count="16">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FF0000"/>
        <bgColor indexed="64"/>
      </patternFill>
    </fill>
    <fill>
      <patternFill patternType="solid">
        <fgColor rgb="FF00B0F0"/>
        <bgColor indexed="64"/>
      </patternFill>
    </fill>
    <fill>
      <patternFill patternType="solid">
        <fgColor theme="0"/>
        <bgColor indexed="64"/>
      </patternFill>
    </fill>
    <fill>
      <patternFill patternType="solid">
        <fgColor theme="1" tint="0.499984740745262"/>
        <bgColor indexed="64"/>
      </patternFill>
    </fill>
    <fill>
      <patternFill patternType="solid">
        <fgColor theme="1"/>
        <bgColor indexed="64"/>
      </patternFill>
    </fill>
    <fill>
      <patternFill patternType="solid">
        <fgColor theme="9" tint="-0.249977111117893"/>
        <bgColor indexed="64"/>
      </patternFill>
    </fill>
    <fill>
      <patternFill patternType="solid">
        <fgColor theme="2"/>
        <bgColor indexed="64"/>
      </patternFill>
    </fill>
    <fill>
      <patternFill patternType="solid">
        <fgColor theme="5" tint="0.39997558519241921"/>
        <bgColor indexed="64"/>
      </patternFill>
    </fill>
    <fill>
      <patternFill patternType="solid">
        <fgColor rgb="FFFFFF00"/>
        <bgColor indexed="64"/>
      </patternFill>
    </fill>
    <fill>
      <patternFill patternType="solid">
        <fgColor rgb="FFFF1515"/>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3">
    <xf numFmtId="0" fontId="0" fillId="0" borderId="0"/>
    <xf numFmtId="43" fontId="7" fillId="0" borderId="0" applyFont="0" applyFill="0" applyBorder="0" applyAlignment="0" applyProtection="0"/>
    <xf numFmtId="44" fontId="7" fillId="0" borderId="0" applyFont="0" applyFill="0" applyBorder="0" applyAlignment="0" applyProtection="0"/>
  </cellStyleXfs>
  <cellXfs count="165">
    <xf numFmtId="0" fontId="0" fillId="0" borderId="0" xfId="0"/>
    <xf numFmtId="0" fontId="1" fillId="2" borderId="7"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1" fillId="0" borderId="0" xfId="0" applyFont="1"/>
    <xf numFmtId="0" fontId="0" fillId="0" borderId="0" xfId="0" applyBorder="1"/>
    <xf numFmtId="0" fontId="0" fillId="0" borderId="13" xfId="0" applyBorder="1"/>
    <xf numFmtId="0" fontId="0" fillId="0" borderId="1" xfId="0" applyBorder="1"/>
    <xf numFmtId="0" fontId="0" fillId="0" borderId="0" xfId="0" applyBorder="1" applyAlignment="1">
      <alignment horizontal="center" vertical="center"/>
    </xf>
    <xf numFmtId="0" fontId="0" fillId="2" borderId="1" xfId="0" applyFill="1" applyBorder="1" applyAlignment="1">
      <alignment horizontal="center" vertical="center"/>
    </xf>
    <xf numFmtId="0" fontId="0" fillId="0" borderId="9" xfId="0" applyBorder="1" applyAlignment="1">
      <alignment horizontal="center" vertical="center"/>
    </xf>
    <xf numFmtId="0" fontId="0" fillId="5" borderId="1"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2" borderId="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8" borderId="13" xfId="0" applyFill="1" applyBorder="1"/>
    <xf numFmtId="0" fontId="0" fillId="8" borderId="0" xfId="0" applyFill="1" applyBorder="1"/>
    <xf numFmtId="0" fontId="1" fillId="8" borderId="11" xfId="0" applyFont="1" applyFill="1" applyBorder="1" applyAlignment="1">
      <alignment horizontal="center" vertical="center"/>
    </xf>
    <xf numFmtId="0" fontId="0" fillId="8" borderId="11" xfId="0" applyFill="1" applyBorder="1"/>
    <xf numFmtId="0" fontId="1" fillId="5" borderId="1" xfId="0" applyFont="1" applyFill="1" applyBorder="1" applyAlignment="1" applyProtection="1">
      <alignment horizontal="center" vertical="center"/>
    </xf>
    <xf numFmtId="0" fontId="1" fillId="5" borderId="1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1" xfId="0" applyFill="1" applyBorder="1" applyAlignment="1" applyProtection="1">
      <alignment horizontal="center" vertical="center"/>
    </xf>
    <xf numFmtId="0" fontId="0" fillId="6" borderId="13" xfId="0" applyFill="1" applyBorder="1" applyAlignment="1" applyProtection="1">
      <alignment horizontal="center" vertical="center"/>
    </xf>
    <xf numFmtId="0" fontId="0" fillId="9" borderId="0" xfId="0" applyFill="1"/>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xf>
    <xf numFmtId="0" fontId="0" fillId="5" borderId="1" xfId="0" applyFill="1" applyBorder="1" applyAlignment="1" applyProtection="1">
      <alignment horizontal="center" vertical="center"/>
    </xf>
    <xf numFmtId="0" fontId="0" fillId="5" borderId="13" xfId="0" applyFill="1" applyBorder="1" applyAlignment="1" applyProtection="1">
      <alignment horizontal="center" vertical="center"/>
    </xf>
    <xf numFmtId="0" fontId="0" fillId="5" borderId="1" xfId="0" applyFont="1" applyFill="1" applyBorder="1" applyAlignment="1">
      <alignment horizontal="center" vertical="center"/>
    </xf>
    <xf numFmtId="0" fontId="0" fillId="5" borderId="0" xfId="0" applyFill="1" applyBorder="1" applyAlignment="1" applyProtection="1">
      <alignment horizontal="center" vertical="center"/>
    </xf>
    <xf numFmtId="0" fontId="5" fillId="3" borderId="1" xfId="0" applyFont="1" applyFill="1" applyBorder="1" applyAlignment="1">
      <alignment vertical="center"/>
    </xf>
    <xf numFmtId="0" fontId="5" fillId="3" borderId="14" xfId="0" applyFont="1" applyFill="1" applyBorder="1" applyAlignment="1">
      <alignment vertical="center"/>
    </xf>
    <xf numFmtId="0" fontId="5" fillId="3" borderId="7" xfId="0" applyFont="1" applyFill="1" applyBorder="1" applyAlignment="1">
      <alignment vertical="center"/>
    </xf>
    <xf numFmtId="0" fontId="5" fillId="3" borderId="1" xfId="0" applyFont="1" applyFill="1" applyBorder="1" applyAlignment="1">
      <alignment horizontal="center" vertical="center"/>
    </xf>
    <xf numFmtId="0" fontId="5" fillId="3" borderId="4" xfId="0" applyFont="1" applyFill="1" applyBorder="1" applyAlignment="1">
      <alignment horizontal="center" vertical="center"/>
    </xf>
    <xf numFmtId="0" fontId="2" fillId="8" borderId="9" xfId="0" applyFont="1" applyFill="1" applyBorder="1"/>
    <xf numFmtId="0" fontId="5" fillId="5" borderId="15"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7" xfId="0" applyFont="1" applyFill="1" applyBorder="1" applyAlignment="1">
      <alignment horizontal="center" vertical="center"/>
    </xf>
    <xf numFmtId="0" fontId="1" fillId="7" borderId="1" xfId="0" applyFont="1" applyFill="1" applyBorder="1" applyAlignment="1"/>
    <xf numFmtId="0" fontId="5" fillId="7" borderId="10" xfId="0" applyFont="1" applyFill="1" applyBorder="1" applyAlignment="1">
      <alignment horizontal="center" vertical="center"/>
    </xf>
    <xf numFmtId="0" fontId="5" fillId="7" borderId="4" xfId="0" applyFont="1" applyFill="1" applyBorder="1" applyAlignment="1">
      <alignment horizontal="center" vertical="center"/>
    </xf>
    <xf numFmtId="0" fontId="0" fillId="11" borderId="1" xfId="0" applyFill="1" applyBorder="1"/>
    <xf numFmtId="2" fontId="0" fillId="0" borderId="0" xfId="0" applyNumberFormat="1"/>
    <xf numFmtId="0" fontId="5" fillId="12" borderId="0" xfId="0" applyFont="1" applyFill="1" applyBorder="1" applyAlignment="1">
      <alignment horizontal="center" vertical="center"/>
    </xf>
    <xf numFmtId="0" fontId="0" fillId="12" borderId="0" xfId="0" applyFill="1" applyBorder="1"/>
    <xf numFmtId="0" fontId="0" fillId="6" borderId="1" xfId="0" applyFill="1" applyBorder="1"/>
    <xf numFmtId="0" fontId="1" fillId="5"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5" borderId="15"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7" xfId="0" applyFont="1" applyFill="1" applyBorder="1" applyAlignment="1">
      <alignment horizontal="center" vertical="center"/>
    </xf>
    <xf numFmtId="0" fontId="0" fillId="8" borderId="0" xfId="0" applyFill="1"/>
    <xf numFmtId="0" fontId="1" fillId="6" borderId="1" xfId="0" applyFont="1" applyFill="1" applyBorder="1" applyAlignment="1" applyProtection="1">
      <alignment horizontal="center" vertical="center"/>
      <protection locked="0"/>
    </xf>
    <xf numFmtId="0" fontId="1" fillId="6" borderId="7" xfId="0" applyFont="1" applyFill="1" applyBorder="1" applyAlignment="1" applyProtection="1">
      <alignment horizontal="center" vertical="center"/>
      <protection locked="0"/>
    </xf>
    <xf numFmtId="0" fontId="1" fillId="5" borderId="2"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0" fillId="0" borderId="0" xfId="0" applyAlignment="1">
      <alignment horizontal="center"/>
    </xf>
    <xf numFmtId="0" fontId="0" fillId="9" borderId="0" xfId="0" applyFill="1" applyAlignment="1">
      <alignment horizontal="center"/>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5"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1" fillId="5" borderId="2" xfId="0" applyFont="1" applyFill="1" applyBorder="1" applyAlignment="1" applyProtection="1">
      <alignment horizontal="center" vertical="center"/>
    </xf>
    <xf numFmtId="0" fontId="1" fillId="5" borderId="4" xfId="0" applyFont="1" applyFill="1" applyBorder="1" applyAlignment="1" applyProtection="1">
      <alignment horizontal="center" vertical="center"/>
    </xf>
    <xf numFmtId="0" fontId="1" fillId="5" borderId="5" xfId="0" applyFont="1" applyFill="1" applyBorder="1" applyAlignment="1" applyProtection="1">
      <alignment horizontal="center" vertical="center"/>
    </xf>
    <xf numFmtId="0" fontId="1" fillId="5" borderId="6" xfId="0" applyFont="1" applyFill="1" applyBorder="1" applyAlignment="1" applyProtection="1">
      <alignment horizontal="center" vertical="center"/>
    </xf>
    <xf numFmtId="0" fontId="0" fillId="5" borderId="2" xfId="0" applyFill="1" applyBorder="1" applyAlignment="1" applyProtection="1">
      <alignment horizontal="center" vertical="center"/>
    </xf>
    <xf numFmtId="0" fontId="0" fillId="5" borderId="4" xfId="0" applyFill="1" applyBorder="1" applyAlignment="1" applyProtection="1">
      <alignment horizontal="center" vertical="center"/>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2" fillId="5" borderId="2"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3"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0" fillId="10" borderId="0" xfId="0" applyFill="1" applyAlignment="1">
      <alignment horizontal="center"/>
    </xf>
    <xf numFmtId="0" fontId="5" fillId="5" borderId="2" xfId="0" applyFont="1" applyFill="1" applyBorder="1" applyAlignment="1">
      <alignment horizontal="center" vertical="center"/>
    </xf>
    <xf numFmtId="0" fontId="5" fillId="5" borderId="4" xfId="0" applyFont="1" applyFill="1" applyBorder="1" applyAlignment="1">
      <alignment horizontal="center" vertical="center"/>
    </xf>
    <xf numFmtId="0" fontId="2"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12" borderId="0" xfId="0" applyFont="1" applyFill="1" applyBorder="1" applyAlignment="1">
      <alignment horizont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 fillId="5" borderId="2" xfId="0" applyFont="1" applyFill="1" applyBorder="1" applyAlignment="1">
      <alignment horizontal="center"/>
    </xf>
    <xf numFmtId="2" fontId="1" fillId="11" borderId="2" xfId="1" applyNumberFormat="1" applyFont="1" applyFill="1" applyBorder="1" applyAlignment="1">
      <alignment horizontal="center"/>
    </xf>
    <xf numFmtId="2" fontId="1" fillId="11" borderId="4" xfId="1" applyNumberFormat="1" applyFont="1" applyFill="1" applyBorder="1" applyAlignment="1">
      <alignment horizontal="center"/>
    </xf>
    <xf numFmtId="2" fontId="1" fillId="11" borderId="2" xfId="0" applyNumberFormat="1" applyFont="1" applyFill="1" applyBorder="1" applyAlignment="1">
      <alignment horizontal="center"/>
    </xf>
    <xf numFmtId="2" fontId="1" fillId="11" borderId="4" xfId="0" applyNumberFormat="1" applyFont="1" applyFill="1" applyBorder="1" applyAlignment="1">
      <alignment horizontal="center"/>
    </xf>
    <xf numFmtId="0" fontId="0" fillId="12" borderId="0" xfId="0" applyFill="1" applyBorder="1" applyAlignment="1">
      <alignment horizontal="center"/>
    </xf>
    <xf numFmtId="0" fontId="1" fillId="5" borderId="2" xfId="0" applyFont="1" applyFill="1" applyBorder="1" applyAlignment="1">
      <alignment horizontal="center" vertical="center"/>
    </xf>
    <xf numFmtId="0" fontId="1" fillId="5" borderId="4" xfId="0" applyFont="1" applyFill="1" applyBorder="1" applyAlignment="1">
      <alignment horizontal="center" vertical="center"/>
    </xf>
    <xf numFmtId="2" fontId="1" fillId="11" borderId="2" xfId="1" applyNumberFormat="1" applyFont="1" applyFill="1" applyBorder="1" applyAlignment="1">
      <alignment horizontal="center" vertical="center"/>
    </xf>
    <xf numFmtId="2" fontId="1" fillId="11" borderId="4" xfId="1" applyNumberFormat="1" applyFont="1" applyFill="1" applyBorder="1" applyAlignment="1">
      <alignment horizontal="center" vertical="center"/>
    </xf>
    <xf numFmtId="2" fontId="1" fillId="11" borderId="2" xfId="0" applyNumberFormat="1" applyFont="1" applyFill="1" applyBorder="1" applyAlignment="1">
      <alignment horizontal="center" vertical="center"/>
    </xf>
    <xf numFmtId="2" fontId="1" fillId="11" borderId="4" xfId="0" applyNumberFormat="1" applyFont="1" applyFill="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5" fillId="5" borderId="8" xfId="0" applyFont="1" applyFill="1" applyBorder="1" applyAlignment="1">
      <alignment horizontal="center"/>
    </xf>
    <xf numFmtId="0" fontId="5" fillId="5" borderId="10" xfId="0" applyFont="1" applyFill="1" applyBorder="1" applyAlignment="1">
      <alignment horizontal="center"/>
    </xf>
    <xf numFmtId="0" fontId="5" fillId="5" borderId="2" xfId="0" applyFont="1" applyFill="1" applyBorder="1" applyAlignment="1">
      <alignment horizontal="center"/>
    </xf>
    <xf numFmtId="0" fontId="5" fillId="5" borderId="4" xfId="0" applyFont="1" applyFill="1" applyBorder="1" applyAlignment="1">
      <alignment horizont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5" fillId="5" borderId="3" xfId="0" applyFont="1" applyFill="1" applyBorder="1" applyAlignment="1">
      <alignment horizontal="center" vertical="center"/>
    </xf>
    <xf numFmtId="2" fontId="5" fillId="5" borderId="2" xfId="0" applyNumberFormat="1" applyFont="1" applyFill="1" applyBorder="1" applyAlignment="1">
      <alignment horizontal="center" vertical="center"/>
    </xf>
    <xf numFmtId="0" fontId="5" fillId="14" borderId="2" xfId="0" applyFont="1" applyFill="1" applyBorder="1" applyAlignment="1">
      <alignment horizontal="center" vertical="center"/>
    </xf>
    <xf numFmtId="0" fontId="5" fillId="14" borderId="4" xfId="0" applyFont="1" applyFill="1" applyBorder="1" applyAlignment="1">
      <alignment horizontal="center" vertical="center"/>
    </xf>
    <xf numFmtId="2" fontId="5" fillId="6" borderId="2" xfId="0" applyNumberFormat="1" applyFont="1" applyFill="1" applyBorder="1" applyAlignment="1">
      <alignment horizontal="center" vertical="center"/>
    </xf>
    <xf numFmtId="2" fontId="5" fillId="6" borderId="4" xfId="0" applyNumberFormat="1" applyFont="1" applyFill="1" applyBorder="1" applyAlignment="1">
      <alignment horizontal="center" vertical="center"/>
    </xf>
    <xf numFmtId="0" fontId="10" fillId="13" borderId="2" xfId="0" applyFont="1" applyFill="1" applyBorder="1" applyAlignment="1">
      <alignment horizontal="center"/>
    </xf>
    <xf numFmtId="0" fontId="10" fillId="13" borderId="4" xfId="0" applyFont="1" applyFill="1" applyBorder="1" applyAlignment="1">
      <alignment horizontal="center"/>
    </xf>
    <xf numFmtId="164" fontId="11" fillId="13" borderId="2" xfId="2" applyNumberFormat="1" applyFont="1" applyFill="1" applyBorder="1" applyAlignment="1">
      <alignment horizontal="center" vertical="center"/>
    </xf>
    <xf numFmtId="164" fontId="11" fillId="13" borderId="4" xfId="2" applyNumberFormat="1" applyFont="1" applyFill="1" applyBorder="1" applyAlignment="1">
      <alignment horizontal="center" vertical="center"/>
    </xf>
    <xf numFmtId="0" fontId="12" fillId="8" borderId="11" xfId="0" applyFont="1" applyFill="1" applyBorder="1" applyAlignment="1">
      <alignment horizontal="center" vertical="center"/>
    </xf>
    <xf numFmtId="0" fontId="0" fillId="8" borderId="0" xfId="0" applyFill="1" applyBorder="1" applyAlignment="1">
      <alignment horizontal="center" vertical="center"/>
    </xf>
    <xf numFmtId="0" fontId="12" fillId="8" borderId="11" xfId="0" applyFont="1" applyFill="1" applyBorder="1" applyAlignment="1">
      <alignment horizontal="center"/>
    </xf>
    <xf numFmtId="0" fontId="12" fillId="8" borderId="0" xfId="0" applyFont="1" applyFill="1" applyBorder="1" applyAlignment="1">
      <alignment horizontal="center"/>
    </xf>
    <xf numFmtId="0" fontId="9" fillId="8" borderId="0" xfId="0" applyFont="1" applyFill="1" applyBorder="1" applyAlignment="1">
      <alignment horizontal="center" vertical="center"/>
    </xf>
    <xf numFmtId="164" fontId="9" fillId="8" borderId="0" xfId="1" applyNumberFormat="1" applyFont="1" applyFill="1" applyBorder="1" applyAlignment="1">
      <alignment horizontal="center" vertical="center"/>
    </xf>
    <xf numFmtId="0" fontId="13"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16" fillId="0" borderId="8" xfId="0" applyFont="1" applyBorder="1" applyAlignment="1">
      <alignment horizontal="center"/>
    </xf>
    <xf numFmtId="0" fontId="16" fillId="0" borderId="9" xfId="0" applyFont="1" applyBorder="1" applyAlignment="1">
      <alignment horizontal="center"/>
    </xf>
    <xf numFmtId="0" fontId="16" fillId="0" borderId="10" xfId="0" applyFont="1" applyBorder="1" applyAlignment="1">
      <alignment horizontal="center"/>
    </xf>
    <xf numFmtId="0" fontId="16" fillId="0" borderId="5" xfId="0" applyFont="1" applyBorder="1" applyAlignment="1">
      <alignment horizontal="center"/>
    </xf>
    <xf numFmtId="0" fontId="16" fillId="0" borderId="13" xfId="0" applyFont="1" applyBorder="1" applyAlignment="1">
      <alignment horizontal="center"/>
    </xf>
    <xf numFmtId="0" fontId="16" fillId="0" borderId="6" xfId="0" applyFont="1" applyBorder="1" applyAlignment="1">
      <alignment horizontal="center"/>
    </xf>
    <xf numFmtId="0" fontId="0" fillId="0" borderId="2" xfId="0" applyBorder="1" applyAlignment="1">
      <alignment horizont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5"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5" xfId="0" applyFont="1" applyBorder="1" applyAlignment="1">
      <alignment horizontal="center" vertical="center"/>
    </xf>
    <xf numFmtId="0" fontId="14" fillId="0" borderId="13" xfId="0" applyFont="1" applyBorder="1" applyAlignment="1">
      <alignment horizontal="center" vertical="center"/>
    </xf>
    <xf numFmtId="0" fontId="14" fillId="0" borderId="6" xfId="0" applyFont="1" applyBorder="1" applyAlignment="1">
      <alignment horizontal="center" vertical="center"/>
    </xf>
    <xf numFmtId="0" fontId="0" fillId="15" borderId="0" xfId="0" applyFill="1" applyBorder="1" applyAlignment="1" applyProtection="1">
      <alignment horizontal="center" vertical="center"/>
      <protection locked="0"/>
    </xf>
    <xf numFmtId="0" fontId="0" fillId="15" borderId="1" xfId="0" applyFill="1" applyBorder="1" applyAlignment="1" applyProtection="1">
      <alignment horizontal="center" vertical="center"/>
      <protection locked="0"/>
    </xf>
  </cellXfs>
  <cellStyles count="3">
    <cellStyle name="Milliers" xfId="1" builtinId="3"/>
    <cellStyle name="Monétaire" xfId="2" builtinId="4"/>
    <cellStyle name="Normal" xfId="0" builtinId="0"/>
  </cellStyles>
  <dxfs count="0"/>
  <tableStyles count="0" defaultTableStyle="TableStyleMedium2" defaultPivotStyle="PivotStyleLight16"/>
  <colors>
    <mruColors>
      <color rgb="FFFF15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190500</xdr:colOff>
      <xdr:row>3</xdr:row>
      <xdr:rowOff>9525</xdr:rowOff>
    </xdr:from>
    <xdr:to>
      <xdr:col>16</xdr:col>
      <xdr:colOff>742950</xdr:colOff>
      <xdr:row>37</xdr:row>
      <xdr:rowOff>66675</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3238500" y="581025"/>
          <a:ext cx="9696450" cy="6534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latin typeface="Arial" pitchFamily="34" charset="0"/>
              <a:cs typeface="Arial" pitchFamily="34" charset="0"/>
            </a:rPr>
            <a:t>Bonjour</a:t>
          </a:r>
          <a:r>
            <a:rPr lang="fr-FR" sz="1400" baseline="0">
              <a:latin typeface="Arial" pitchFamily="34" charset="0"/>
              <a:cs typeface="Arial" pitchFamily="34" charset="0"/>
            </a:rPr>
            <a:t> a tous</a:t>
          </a:r>
        </a:p>
        <a:p>
          <a:endParaRPr lang="fr-FR" sz="1400" baseline="0">
            <a:latin typeface="Arial" pitchFamily="34" charset="0"/>
            <a:cs typeface="Arial" pitchFamily="34" charset="0"/>
          </a:endParaRPr>
        </a:p>
        <a:p>
          <a:r>
            <a:rPr lang="fr-FR" sz="1400" baseline="0">
              <a:latin typeface="Arial" pitchFamily="34" charset="0"/>
              <a:cs typeface="Arial" pitchFamily="34" charset="0"/>
            </a:rPr>
            <a:t>Je vous propose ici, un petit tableur très utile, que vous soyez débutant, ou que vous deviez gérer des milliers</a:t>
          </a:r>
        </a:p>
        <a:p>
          <a:r>
            <a:rPr lang="fr-FR" sz="1400" baseline="0">
              <a:latin typeface="Arial" pitchFamily="34" charset="0"/>
              <a:cs typeface="Arial" pitchFamily="34" charset="0"/>
            </a:rPr>
            <a:t>voir millions de volailles (poule, coq, jeune poule, jeune coq, poussin mâle et femelle uniquement) avant de partir</a:t>
          </a:r>
        </a:p>
        <a:p>
          <a:r>
            <a:rPr lang="fr-FR" sz="1400" baseline="0">
              <a:latin typeface="Arial" pitchFamily="34" charset="0"/>
              <a:cs typeface="Arial" pitchFamily="34" charset="0"/>
            </a:rPr>
            <a:t>15 jours en vacances par exemple.</a:t>
          </a:r>
        </a:p>
        <a:p>
          <a:endParaRPr lang="fr-FR" sz="1400" baseline="0">
            <a:latin typeface="Arial" pitchFamily="34" charset="0"/>
            <a:cs typeface="Arial" pitchFamily="34" charset="0"/>
          </a:endParaRPr>
        </a:p>
        <a:p>
          <a:r>
            <a:rPr lang="fr-FR" sz="1400" baseline="0">
              <a:latin typeface="Arial" pitchFamily="34" charset="0"/>
              <a:cs typeface="Arial" pitchFamily="34" charset="0"/>
            </a:rPr>
            <a:t>Vous trouverez dans l'onglet "gestion des volailles" </a:t>
          </a:r>
        </a:p>
        <a:p>
          <a:endParaRPr lang="fr-FR" sz="1400" baseline="0">
            <a:latin typeface="Arial" pitchFamily="34" charset="0"/>
            <a:cs typeface="Arial" pitchFamily="34" charset="0"/>
          </a:endParaRPr>
        </a:p>
        <a:p>
          <a:r>
            <a:rPr lang="fr-FR" sz="1400" baseline="0">
              <a:latin typeface="Arial" pitchFamily="34" charset="0"/>
              <a:cs typeface="Arial" pitchFamily="34" charset="0"/>
            </a:rPr>
            <a:t>--&gt; un tableau de calcul de surface utilisée par vos poules</a:t>
          </a:r>
        </a:p>
        <a:p>
          <a:r>
            <a:rPr lang="fr-FR" sz="1400" baseline="0">
              <a:latin typeface="Arial" pitchFamily="34" charset="0"/>
              <a:cs typeface="Arial" pitchFamily="34" charset="0"/>
            </a:rPr>
            <a:t>--&gt; un tableau de calcul de la future surface utilisée par vos poules *</a:t>
          </a:r>
        </a:p>
        <a:p>
          <a:endParaRPr lang="fr-FR" sz="1400" baseline="0">
            <a:latin typeface="Arial" pitchFamily="34" charset="0"/>
            <a:cs typeface="Arial" pitchFamily="34" charset="0"/>
          </a:endParaRPr>
        </a:p>
        <a:p>
          <a:r>
            <a:rPr lang="fr-FR" sz="1400" baseline="0">
              <a:latin typeface="Arial" pitchFamily="34" charset="0"/>
              <a:cs typeface="Arial" pitchFamily="34" charset="0"/>
            </a:rPr>
            <a:t>--&gt; toute une série de tableau pour gérer, l'alimentation de vos volailles</a:t>
          </a:r>
        </a:p>
        <a:p>
          <a:r>
            <a:rPr lang="fr-FR" sz="1400" baseline="0">
              <a:latin typeface="Arial" pitchFamily="34" charset="0"/>
              <a:cs typeface="Arial" pitchFamily="34" charset="0"/>
            </a:rPr>
            <a:t>          de la ration volaille et pintade </a:t>
          </a:r>
        </a:p>
        <a:p>
          <a:r>
            <a:rPr lang="fr-FR" sz="1400" baseline="0">
              <a:latin typeface="Arial" pitchFamily="34" charset="0"/>
              <a:cs typeface="Arial" pitchFamily="34" charset="0"/>
            </a:rPr>
            <a:t>           à la ration complète fermière</a:t>
          </a:r>
        </a:p>
        <a:p>
          <a:endParaRPr lang="fr-FR" sz="1400" baseline="0">
            <a:latin typeface="Arial" pitchFamily="34" charset="0"/>
            <a:cs typeface="Arial" pitchFamily="34" charset="0"/>
          </a:endParaRPr>
        </a:p>
        <a:p>
          <a:r>
            <a:rPr lang="fr-FR" sz="1400" baseline="0">
              <a:latin typeface="Arial" pitchFamily="34" charset="0"/>
              <a:cs typeface="Arial" pitchFamily="34" charset="0"/>
            </a:rPr>
            <a:t>--&gt; la gestion de la paille et de l'eau à fournir à votre cheptel</a:t>
          </a:r>
        </a:p>
        <a:p>
          <a:endParaRPr lang="fr-FR" sz="1400" baseline="0">
            <a:latin typeface="Arial" pitchFamily="34" charset="0"/>
            <a:cs typeface="Arial" pitchFamily="34" charset="0"/>
          </a:endParaRPr>
        </a:p>
        <a:p>
          <a:r>
            <a:rPr lang="fr-FR" sz="1400" baseline="0">
              <a:latin typeface="Arial" pitchFamily="34" charset="0"/>
              <a:cs typeface="Arial" pitchFamily="34" charset="0"/>
            </a:rPr>
            <a:t>--&gt; ainsi qu'un tableau pouvant vous servir à gérer votre alimentation durant</a:t>
          </a:r>
        </a:p>
        <a:p>
          <a:r>
            <a:rPr lang="fr-FR" sz="1400" baseline="0">
              <a:latin typeface="Arial" pitchFamily="34" charset="0"/>
              <a:cs typeface="Arial" pitchFamily="34" charset="0"/>
            </a:rPr>
            <a:t>     vos vacances ou vos week-end.   </a:t>
          </a:r>
        </a:p>
        <a:p>
          <a:endParaRPr lang="fr-FR" sz="1400" baseline="0">
            <a:latin typeface="Arial" pitchFamily="34" charset="0"/>
            <a:cs typeface="Arial" pitchFamily="34" charset="0"/>
          </a:endParaRPr>
        </a:p>
        <a:p>
          <a:r>
            <a:rPr lang="fr-FR" sz="1400" baseline="0">
              <a:latin typeface="Arial" pitchFamily="34" charset="0"/>
              <a:cs typeface="Arial" pitchFamily="34" charset="0"/>
            </a:rPr>
            <a:t>Important: seul les cases ROUGE du document sont à renseigner, Tout le reste se fait automatiquement.</a:t>
          </a:r>
        </a:p>
        <a:p>
          <a:endParaRPr lang="fr-FR" sz="1400" baseline="0">
            <a:latin typeface="Arial" pitchFamily="34" charset="0"/>
            <a:cs typeface="Arial" pitchFamily="34" charset="0"/>
          </a:endParaRPr>
        </a:p>
        <a:p>
          <a:r>
            <a:rPr lang="fr-FR" sz="1400" baseline="0">
              <a:latin typeface="Arial" pitchFamily="34" charset="0"/>
              <a:cs typeface="Arial" pitchFamily="34" charset="0"/>
            </a:rPr>
            <a:t>ce document, a été fait avec soins pour qu'il soit le plus facile d'utilisation, pour les débutants comme pour les confirmés, vous avez en tout 21 cases rouge, ainsi que </a:t>
          </a:r>
          <a:r>
            <a:rPr lang="fr-FR" sz="1400" baseline="0">
              <a:solidFill>
                <a:schemeClr val="tx2">
                  <a:lumMod val="60000"/>
                  <a:lumOff val="40000"/>
                </a:schemeClr>
              </a:solidFill>
              <a:latin typeface="Arial" pitchFamily="34" charset="0"/>
              <a:cs typeface="Arial" pitchFamily="34" charset="0"/>
            </a:rPr>
            <a:t>les 7 cases jaune claire du dernier tableau </a:t>
          </a:r>
          <a:r>
            <a:rPr lang="fr-FR" sz="1400" baseline="0">
              <a:solidFill>
                <a:schemeClr val="dk1"/>
              </a:solidFill>
              <a:latin typeface="Arial" pitchFamily="34" charset="0"/>
              <a:cs typeface="Arial" pitchFamily="34" charset="0"/>
            </a:rPr>
            <a:t>à</a:t>
          </a:r>
          <a:r>
            <a:rPr lang="fr-FR" sz="1400" baseline="0">
              <a:latin typeface="Arial" pitchFamily="34" charset="0"/>
              <a:cs typeface="Arial" pitchFamily="34" charset="0"/>
            </a:rPr>
            <a:t> renseigner</a:t>
          </a:r>
        </a:p>
        <a:p>
          <a:endParaRPr lang="fr-FR" sz="1400" baseline="0">
            <a:latin typeface="Arial" pitchFamily="34" charset="0"/>
            <a:cs typeface="Arial" pitchFamily="34" charset="0"/>
          </a:endParaRPr>
        </a:p>
        <a:p>
          <a:r>
            <a:rPr lang="fr-FR" sz="1400">
              <a:latin typeface="Arial" pitchFamily="34" charset="0"/>
              <a:cs typeface="Arial" pitchFamily="34" charset="0"/>
            </a:rPr>
            <a:t>Copier le</a:t>
          </a:r>
          <a:r>
            <a:rPr lang="fr-FR" sz="1400" baseline="0">
              <a:latin typeface="Arial" pitchFamily="34" charset="0"/>
              <a:cs typeface="Arial" pitchFamily="34" charset="0"/>
            </a:rPr>
            <a:t> prix que les CAR vendent. (les prix, sont ceux donnés à la Coop SimAgri, le 1 février, saison 53 pour des aliments et paille 3 étoiles)</a:t>
          </a:r>
        </a:p>
        <a:p>
          <a:endParaRPr lang="fr-FR" sz="1400" baseline="0">
            <a:latin typeface="Arial" pitchFamily="34" charset="0"/>
            <a:cs typeface="Arial" pitchFamily="34" charset="0"/>
          </a:endParaRPr>
        </a:p>
        <a:p>
          <a:r>
            <a:rPr lang="fr-FR" sz="1400" baseline="0">
              <a:latin typeface="Arial" pitchFamily="34" charset="0"/>
              <a:cs typeface="Arial" pitchFamily="34" charset="0"/>
            </a:rPr>
            <a:t>J'espère que ce petit tableur pourra aider beaucoup de monde dans la gestion parfois assez complexe de l'élevage de volaille.</a:t>
          </a:r>
          <a:endParaRPr lang="fr-FR" sz="14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361950</xdr:colOff>
      <xdr:row>3</xdr:row>
      <xdr:rowOff>238125</xdr:rowOff>
    </xdr:from>
    <xdr:to>
      <xdr:col>9</xdr:col>
      <xdr:colOff>609600</xdr:colOff>
      <xdr:row>6</xdr:row>
      <xdr:rowOff>38100</xdr:rowOff>
    </xdr:to>
    <xdr:sp macro="" textlink="">
      <xdr:nvSpPr>
        <xdr:cNvPr id="2" name="Flèche droite 1">
          <a:extLst>
            <a:ext uri="{FF2B5EF4-FFF2-40B4-BE49-F238E27FC236}">
              <a16:creationId xmlns:a16="http://schemas.microsoft.com/office/drawing/2014/main" id="{00000000-0008-0000-0100-000002000000}"/>
            </a:ext>
          </a:extLst>
        </xdr:cNvPr>
        <xdr:cNvSpPr/>
      </xdr:nvSpPr>
      <xdr:spPr>
        <a:xfrm>
          <a:off x="5543550" y="828675"/>
          <a:ext cx="2533650" cy="533400"/>
        </a:xfrm>
        <a:prstGeom prst="rightArrow">
          <a:avLst/>
        </a:prstGeom>
        <a:solidFill>
          <a:schemeClr val="accent1"/>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fr-FR" sz="1100"/>
        </a:p>
      </xdr:txBody>
    </xdr:sp>
    <xdr:clientData/>
  </xdr:twoCellAnchor>
  <xdr:twoCellAnchor>
    <xdr:from>
      <xdr:col>10</xdr:col>
      <xdr:colOff>142874</xdr:colOff>
      <xdr:row>3</xdr:row>
      <xdr:rowOff>161925</xdr:rowOff>
    </xdr:from>
    <xdr:to>
      <xdr:col>18</xdr:col>
      <xdr:colOff>457199</xdr:colOff>
      <xdr:row>6</xdr:row>
      <xdr:rowOff>123825</xdr:rowOff>
    </xdr:to>
    <xdr:sp macro="" textlink="">
      <xdr:nvSpPr>
        <xdr:cNvPr id="3" name="ZoneTexte 2">
          <a:extLst>
            <a:ext uri="{FF2B5EF4-FFF2-40B4-BE49-F238E27FC236}">
              <a16:creationId xmlns:a16="http://schemas.microsoft.com/office/drawing/2014/main" id="{00000000-0008-0000-0100-000003000000}"/>
            </a:ext>
          </a:extLst>
        </xdr:cNvPr>
        <xdr:cNvSpPr txBox="1"/>
      </xdr:nvSpPr>
      <xdr:spPr>
        <a:xfrm>
          <a:off x="8372474" y="752475"/>
          <a:ext cx="6410325"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latin typeface="Arial" panose="020B0604020202020204" pitchFamily="34" charset="0"/>
              <a:cs typeface="Arial" panose="020B0604020202020204" pitchFamily="34" charset="0"/>
            </a:rPr>
            <a:t>-&gt; </a:t>
          </a:r>
          <a:r>
            <a:rPr lang="fr-FR" sz="1100" b="1">
              <a:latin typeface="Arial" panose="020B0604020202020204" pitchFamily="34" charset="0"/>
              <a:cs typeface="Arial" panose="020B0604020202020204" pitchFamily="34" charset="0"/>
            </a:rPr>
            <a:t>C</a:t>
          </a:r>
          <a:r>
            <a:rPr lang="fr-FR" sz="1200">
              <a:latin typeface="Arial Black" panose="020B0A04020102020204" pitchFamily="34" charset="0"/>
            </a:rPr>
            <a:t>opiez le</a:t>
          </a:r>
          <a:r>
            <a:rPr lang="fr-FR" sz="1200" baseline="0">
              <a:latin typeface="Arial Black" panose="020B0A04020102020204" pitchFamily="34" charset="0"/>
            </a:rPr>
            <a:t> nombre d'animaux que vous avez dans les cases en rouge</a:t>
          </a:r>
        </a:p>
        <a:p>
          <a:r>
            <a:rPr lang="fr-FR" sz="1200" baseline="0">
              <a:latin typeface="Arial Black" panose="020B0A04020102020204" pitchFamily="34" charset="0"/>
            </a:rPr>
            <a:t>-&gt; Et voyez le nombre de mètre carre il occupe dans la cases en jaune </a:t>
          </a:r>
          <a:endParaRPr lang="fr-FR" sz="1200">
            <a:latin typeface="Arial Black" panose="020B0A04020102020204" pitchFamily="34" charset="0"/>
          </a:endParaRPr>
        </a:p>
      </xdr:txBody>
    </xdr:sp>
    <xdr:clientData/>
  </xdr:twoCellAnchor>
  <xdr:twoCellAnchor>
    <xdr:from>
      <xdr:col>4</xdr:col>
      <xdr:colOff>0</xdr:colOff>
      <xdr:row>9</xdr:row>
      <xdr:rowOff>161925</xdr:rowOff>
    </xdr:from>
    <xdr:to>
      <xdr:col>13</xdr:col>
      <xdr:colOff>752475</xdr:colOff>
      <xdr:row>16</xdr:row>
      <xdr:rowOff>171450</xdr:rowOff>
    </xdr:to>
    <xdr:sp macro="" textlink="">
      <xdr:nvSpPr>
        <xdr:cNvPr id="4" name="ZoneTexte 3">
          <a:extLst>
            <a:ext uri="{FF2B5EF4-FFF2-40B4-BE49-F238E27FC236}">
              <a16:creationId xmlns:a16="http://schemas.microsoft.com/office/drawing/2014/main" id="{00000000-0008-0000-0100-000004000000}"/>
            </a:ext>
          </a:extLst>
        </xdr:cNvPr>
        <xdr:cNvSpPr txBox="1"/>
      </xdr:nvSpPr>
      <xdr:spPr>
        <a:xfrm>
          <a:off x="3305175" y="2114550"/>
          <a:ext cx="7962900"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latin typeface="Arial" pitchFamily="34" charset="0"/>
              <a:cs typeface="Arial" pitchFamily="34" charset="0"/>
            </a:rPr>
            <a:t>vous voulez savoir, si vous</a:t>
          </a:r>
          <a:r>
            <a:rPr lang="fr-FR" sz="1400" baseline="0">
              <a:latin typeface="Arial" pitchFamily="34" charset="0"/>
              <a:cs typeface="Arial" pitchFamily="34" charset="0"/>
            </a:rPr>
            <a:t> aurez assez de place dans vos poulailler après que vos volaille est grandie.</a:t>
          </a:r>
        </a:p>
        <a:p>
          <a:endParaRPr lang="fr-FR" sz="1400" baseline="0">
            <a:latin typeface="Arial" pitchFamily="34" charset="0"/>
            <a:cs typeface="Arial" pitchFamily="34" charset="0"/>
          </a:endParaRPr>
        </a:p>
        <a:p>
          <a:r>
            <a:rPr lang="fr-FR" sz="1400" baseline="0">
              <a:latin typeface="Arial" pitchFamily="34" charset="0"/>
              <a:cs typeface="Arial" pitchFamily="34" charset="0"/>
            </a:rPr>
            <a:t>Rien de plus facile, renseignez les cases rouge du tableau, pour savoir combien de mètre carre supplémentaire vos lots de volaille vont occuper, dans les cases en jaune</a:t>
          </a:r>
        </a:p>
        <a:p>
          <a:endParaRPr lang="fr-FR" sz="1400">
            <a:latin typeface="Arial" pitchFamily="34" charset="0"/>
            <a:cs typeface="Arial" pitchFamily="34" charset="0"/>
          </a:endParaRPr>
        </a:p>
      </xdr:txBody>
    </xdr:sp>
    <xdr:clientData/>
  </xdr:twoCellAnchor>
  <xdr:twoCellAnchor>
    <xdr:from>
      <xdr:col>7</xdr:col>
      <xdr:colOff>752475</xdr:colOff>
      <xdr:row>17</xdr:row>
      <xdr:rowOff>66675</xdr:rowOff>
    </xdr:from>
    <xdr:to>
      <xdr:col>9</xdr:col>
      <xdr:colOff>142875</xdr:colOff>
      <xdr:row>23</xdr:row>
      <xdr:rowOff>152400</xdr:rowOff>
    </xdr:to>
    <xdr:sp macro="" textlink="">
      <xdr:nvSpPr>
        <xdr:cNvPr id="5" name="Flèche vers le bas 4">
          <a:extLst>
            <a:ext uri="{FF2B5EF4-FFF2-40B4-BE49-F238E27FC236}">
              <a16:creationId xmlns:a16="http://schemas.microsoft.com/office/drawing/2014/main" id="{00000000-0008-0000-0100-000005000000}"/>
            </a:ext>
          </a:extLst>
        </xdr:cNvPr>
        <xdr:cNvSpPr/>
      </xdr:nvSpPr>
      <xdr:spPr>
        <a:xfrm>
          <a:off x="6696075" y="3543300"/>
          <a:ext cx="914400" cy="1228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400050</xdr:colOff>
      <xdr:row>32</xdr:row>
      <xdr:rowOff>38100</xdr:rowOff>
    </xdr:from>
    <xdr:to>
      <xdr:col>15</xdr:col>
      <xdr:colOff>47625</xdr:colOff>
      <xdr:row>33</xdr:row>
      <xdr:rowOff>266700</xdr:rowOff>
    </xdr:to>
    <xdr:sp macro="" textlink="">
      <xdr:nvSpPr>
        <xdr:cNvPr id="6" name="ZoneTexte 5">
          <a:extLst>
            <a:ext uri="{FF2B5EF4-FFF2-40B4-BE49-F238E27FC236}">
              <a16:creationId xmlns:a16="http://schemas.microsoft.com/office/drawing/2014/main" id="{00000000-0008-0000-0100-000006000000}"/>
            </a:ext>
          </a:extLst>
        </xdr:cNvPr>
        <xdr:cNvSpPr txBox="1"/>
      </xdr:nvSpPr>
      <xdr:spPr>
        <a:xfrm>
          <a:off x="2800350" y="6800850"/>
          <a:ext cx="1015365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000">
              <a:latin typeface="Arial" pitchFamily="34" charset="0"/>
              <a:cs typeface="Arial" pitchFamily="34" charset="0"/>
            </a:rPr>
            <a:t>les calcule de quantité (alimentation</a:t>
          </a:r>
          <a:r>
            <a:rPr lang="fr-FR" sz="2000" baseline="0">
              <a:latin typeface="Arial" pitchFamily="34" charset="0"/>
              <a:cs typeface="Arial" pitchFamily="34" charset="0"/>
            </a:rPr>
            <a:t> et paille) sont par </a:t>
          </a:r>
          <a:r>
            <a:rPr lang="fr-FR" sz="2000" baseline="0">
              <a:solidFill>
                <a:srgbClr val="FF0000"/>
              </a:solidFill>
              <a:latin typeface="Arial" pitchFamily="34" charset="0"/>
              <a:cs typeface="Arial" pitchFamily="34" charset="0"/>
            </a:rPr>
            <a:t>JOUR </a:t>
          </a:r>
          <a:r>
            <a:rPr lang="fr-FR" sz="2000" baseline="0">
              <a:solidFill>
                <a:schemeClr val="tx1"/>
              </a:solidFill>
              <a:latin typeface="Arial" pitchFamily="34" charset="0"/>
              <a:cs typeface="Arial" pitchFamily="34" charset="0"/>
            </a:rPr>
            <a:t>et en </a:t>
          </a:r>
          <a:r>
            <a:rPr lang="fr-FR" sz="2000" baseline="0">
              <a:solidFill>
                <a:srgbClr val="FF0000"/>
              </a:solidFill>
              <a:latin typeface="Arial" pitchFamily="34" charset="0"/>
              <a:cs typeface="Arial" pitchFamily="34" charset="0"/>
            </a:rPr>
            <a:t>KILOGRAMME</a:t>
          </a:r>
          <a:endParaRPr lang="fr-FR" sz="2000">
            <a:solidFill>
              <a:srgbClr val="FF0000"/>
            </a:solidFill>
            <a:latin typeface="Arial" pitchFamily="34" charset="0"/>
            <a:cs typeface="Arial" pitchFamily="34" charset="0"/>
          </a:endParaRPr>
        </a:p>
      </xdr:txBody>
    </xdr:sp>
    <xdr:clientData/>
  </xdr:twoCellAnchor>
  <xdr:twoCellAnchor>
    <xdr:from>
      <xdr:col>7</xdr:col>
      <xdr:colOff>85725</xdr:colOff>
      <xdr:row>35</xdr:row>
      <xdr:rowOff>85725</xdr:rowOff>
    </xdr:from>
    <xdr:to>
      <xdr:col>9</xdr:col>
      <xdr:colOff>19050</xdr:colOff>
      <xdr:row>36</xdr:row>
      <xdr:rowOff>228600</xdr:rowOff>
    </xdr:to>
    <xdr:sp macro="" textlink="">
      <xdr:nvSpPr>
        <xdr:cNvPr id="7" name="Flèche droite 6">
          <a:extLst>
            <a:ext uri="{FF2B5EF4-FFF2-40B4-BE49-F238E27FC236}">
              <a16:creationId xmlns:a16="http://schemas.microsoft.com/office/drawing/2014/main" id="{00000000-0008-0000-0100-000007000000}"/>
            </a:ext>
          </a:extLst>
        </xdr:cNvPr>
        <xdr:cNvSpPr/>
      </xdr:nvSpPr>
      <xdr:spPr>
        <a:xfrm>
          <a:off x="6257925" y="7648575"/>
          <a:ext cx="1619250" cy="43815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171450</xdr:colOff>
      <xdr:row>34</xdr:row>
      <xdr:rowOff>19049</xdr:rowOff>
    </xdr:from>
    <xdr:to>
      <xdr:col>16</xdr:col>
      <xdr:colOff>600075</xdr:colOff>
      <xdr:row>38</xdr:row>
      <xdr:rowOff>38099</xdr:rowOff>
    </xdr:to>
    <xdr:sp macro="" textlink="">
      <xdr:nvSpPr>
        <xdr:cNvPr id="8" name="ZoneTexte 7">
          <a:extLst>
            <a:ext uri="{FF2B5EF4-FFF2-40B4-BE49-F238E27FC236}">
              <a16:creationId xmlns:a16="http://schemas.microsoft.com/office/drawing/2014/main" id="{00000000-0008-0000-0100-000008000000}"/>
            </a:ext>
          </a:extLst>
        </xdr:cNvPr>
        <xdr:cNvSpPr txBox="1"/>
      </xdr:nvSpPr>
      <xdr:spPr>
        <a:xfrm>
          <a:off x="8029575" y="7296149"/>
          <a:ext cx="5924550"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latin typeface="Arial" pitchFamily="34" charset="0"/>
              <a:cs typeface="Arial" pitchFamily="34" charset="0"/>
            </a:rPr>
            <a:t>renseignez</a:t>
          </a:r>
          <a:r>
            <a:rPr lang="fr-FR" sz="1400" baseline="0">
              <a:latin typeface="Arial" pitchFamily="34" charset="0"/>
              <a:cs typeface="Arial" pitchFamily="34" charset="0"/>
            </a:rPr>
            <a:t> dans les cases rouge le nombre d'animaux que vous avez a nourrir , en fonction de leur Age.</a:t>
          </a:r>
        </a:p>
        <a:p>
          <a:endParaRPr lang="fr-FR" sz="1400" baseline="0">
            <a:latin typeface="Arial" pitchFamily="34" charset="0"/>
            <a:cs typeface="Arial" pitchFamily="34" charset="0"/>
          </a:endParaRPr>
        </a:p>
        <a:p>
          <a:r>
            <a:rPr lang="fr-FR" sz="1400" baseline="0">
              <a:latin typeface="Arial" pitchFamily="34" charset="0"/>
              <a:cs typeface="Arial" pitchFamily="34" charset="0"/>
            </a:rPr>
            <a:t>Et retrouver dans les cases jaune, la quantité d'aliment (ration volaille et pintade) que vous devez donner par jour.</a:t>
          </a:r>
          <a:endParaRPr lang="fr-FR" sz="1400">
            <a:latin typeface="Arial" pitchFamily="34" charset="0"/>
            <a:cs typeface="Arial" pitchFamily="34" charset="0"/>
          </a:endParaRPr>
        </a:p>
      </xdr:txBody>
    </xdr:sp>
    <xdr:clientData/>
  </xdr:twoCellAnchor>
  <xdr:twoCellAnchor>
    <xdr:from>
      <xdr:col>6</xdr:col>
      <xdr:colOff>819150</xdr:colOff>
      <xdr:row>49</xdr:row>
      <xdr:rowOff>171449</xdr:rowOff>
    </xdr:from>
    <xdr:to>
      <xdr:col>9</xdr:col>
      <xdr:colOff>390525</xdr:colOff>
      <xdr:row>51</xdr:row>
      <xdr:rowOff>76199</xdr:rowOff>
    </xdr:to>
    <xdr:sp macro="" textlink="">
      <xdr:nvSpPr>
        <xdr:cNvPr id="9" name="Flèche droite 8">
          <a:extLst>
            <a:ext uri="{FF2B5EF4-FFF2-40B4-BE49-F238E27FC236}">
              <a16:creationId xmlns:a16="http://schemas.microsoft.com/office/drawing/2014/main" id="{00000000-0008-0000-0100-000009000000}"/>
            </a:ext>
          </a:extLst>
        </xdr:cNvPr>
        <xdr:cNvSpPr/>
      </xdr:nvSpPr>
      <xdr:spPr>
        <a:xfrm rot="1884959">
          <a:off x="6153150" y="11001374"/>
          <a:ext cx="2095500" cy="371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828676</xdr:colOff>
      <xdr:row>58</xdr:row>
      <xdr:rowOff>47625</xdr:rowOff>
    </xdr:from>
    <xdr:to>
      <xdr:col>9</xdr:col>
      <xdr:colOff>400051</xdr:colOff>
      <xdr:row>60</xdr:row>
      <xdr:rowOff>19050</xdr:rowOff>
    </xdr:to>
    <xdr:sp macro="" textlink="">
      <xdr:nvSpPr>
        <xdr:cNvPr id="11" name="Flèche droite 10">
          <a:extLst>
            <a:ext uri="{FF2B5EF4-FFF2-40B4-BE49-F238E27FC236}">
              <a16:creationId xmlns:a16="http://schemas.microsoft.com/office/drawing/2014/main" id="{00000000-0008-0000-0100-00000B000000}"/>
            </a:ext>
          </a:extLst>
        </xdr:cNvPr>
        <xdr:cNvSpPr/>
      </xdr:nvSpPr>
      <xdr:spPr>
        <a:xfrm rot="19665990">
          <a:off x="6162676" y="13125450"/>
          <a:ext cx="2095500" cy="371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285750</xdr:colOff>
      <xdr:row>53</xdr:row>
      <xdr:rowOff>228600</xdr:rowOff>
    </xdr:from>
    <xdr:to>
      <xdr:col>9</xdr:col>
      <xdr:colOff>142875</xdr:colOff>
      <xdr:row>55</xdr:row>
      <xdr:rowOff>219075</xdr:rowOff>
    </xdr:to>
    <xdr:sp macro="" textlink="">
      <xdr:nvSpPr>
        <xdr:cNvPr id="12" name="Flèche droite 11">
          <a:extLst>
            <a:ext uri="{FF2B5EF4-FFF2-40B4-BE49-F238E27FC236}">
              <a16:creationId xmlns:a16="http://schemas.microsoft.com/office/drawing/2014/main" id="{00000000-0008-0000-0100-00000C000000}"/>
            </a:ext>
          </a:extLst>
        </xdr:cNvPr>
        <xdr:cNvSpPr/>
      </xdr:nvSpPr>
      <xdr:spPr>
        <a:xfrm>
          <a:off x="6457950" y="12011025"/>
          <a:ext cx="1543050" cy="533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914400</xdr:colOff>
      <xdr:row>49</xdr:row>
      <xdr:rowOff>142875</xdr:rowOff>
    </xdr:from>
    <xdr:to>
      <xdr:col>18</xdr:col>
      <xdr:colOff>19050</xdr:colOff>
      <xdr:row>60</xdr:row>
      <xdr:rowOff>95250</xdr:rowOff>
    </xdr:to>
    <xdr:sp macro="" textlink="">
      <xdr:nvSpPr>
        <xdr:cNvPr id="13" name="ZoneTexte 12">
          <a:extLst>
            <a:ext uri="{FF2B5EF4-FFF2-40B4-BE49-F238E27FC236}">
              <a16:creationId xmlns:a16="http://schemas.microsoft.com/office/drawing/2014/main" id="{00000000-0008-0000-0100-00000D000000}"/>
            </a:ext>
          </a:extLst>
        </xdr:cNvPr>
        <xdr:cNvSpPr txBox="1"/>
      </xdr:nvSpPr>
      <xdr:spPr>
        <a:xfrm>
          <a:off x="8772525" y="10972800"/>
          <a:ext cx="6124575" cy="2600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latin typeface="Arial" pitchFamily="34" charset="0"/>
              <a:cs typeface="Arial" pitchFamily="34" charset="0"/>
            </a:rPr>
            <a:t>Ici vous retrouvez</a:t>
          </a:r>
          <a:r>
            <a:rPr lang="fr-FR" sz="1400" baseline="0">
              <a:latin typeface="Arial" pitchFamily="34" charset="0"/>
              <a:cs typeface="Arial" pitchFamily="34" charset="0"/>
            </a:rPr>
            <a:t> les quantité de blé, triticale, maïs grain, avoine et minéraux a distribuer a votre bassecour.</a:t>
          </a:r>
        </a:p>
        <a:p>
          <a:endParaRPr lang="fr-FR" sz="1400" baseline="0">
            <a:latin typeface="Arial" pitchFamily="34" charset="0"/>
            <a:cs typeface="Arial" pitchFamily="34" charset="0"/>
          </a:endParaRPr>
        </a:p>
        <a:p>
          <a:r>
            <a:rPr lang="fr-FR" sz="1400" baseline="0">
              <a:latin typeface="Arial" pitchFamily="34" charset="0"/>
              <a:cs typeface="Arial" pitchFamily="34" charset="0"/>
            </a:rPr>
            <a:t>Cet ration sont les même en élevage conventionnelle et </a:t>
          </a:r>
          <a:r>
            <a:rPr lang="fr-FR" sz="1400" baseline="0">
              <a:solidFill>
                <a:srgbClr val="FF0000"/>
              </a:solidFill>
              <a:latin typeface="Arial" pitchFamily="34" charset="0"/>
              <a:cs typeface="Arial" pitchFamily="34" charset="0"/>
            </a:rPr>
            <a:t>biologique</a:t>
          </a:r>
          <a:r>
            <a:rPr lang="fr-FR" sz="1400" baseline="0">
              <a:latin typeface="Arial" pitchFamily="34" charset="0"/>
              <a:cs typeface="Arial" pitchFamily="34" charset="0"/>
            </a:rPr>
            <a:t>, </a:t>
          </a:r>
        </a:p>
        <a:p>
          <a:r>
            <a:rPr lang="fr-FR" sz="1400" baseline="0">
              <a:latin typeface="Arial" pitchFamily="34" charset="0"/>
              <a:cs typeface="Arial" pitchFamily="34" charset="0"/>
            </a:rPr>
            <a:t>seul change </a:t>
          </a:r>
          <a:r>
            <a:rPr lang="fr-FR" sz="1400" baseline="0">
              <a:solidFill>
                <a:srgbClr val="FF0000"/>
              </a:solidFill>
              <a:latin typeface="Arial" pitchFamily="34" charset="0"/>
              <a:cs typeface="Arial" pitchFamily="34" charset="0"/>
            </a:rPr>
            <a:t>l'origine des matières premier</a:t>
          </a:r>
          <a:r>
            <a:rPr lang="fr-FR" sz="1400" baseline="0">
              <a:latin typeface="Arial" pitchFamily="34" charset="0"/>
              <a:cs typeface="Arial" pitchFamily="34" charset="0"/>
            </a:rPr>
            <a:t>, qui devront bien sur être </a:t>
          </a:r>
          <a:r>
            <a:rPr lang="fr-FR" sz="1400" baseline="0">
              <a:solidFill>
                <a:srgbClr val="FF0000"/>
              </a:solidFill>
              <a:latin typeface="Arial" pitchFamily="34" charset="0"/>
              <a:cs typeface="Arial" pitchFamily="34" charset="0"/>
            </a:rPr>
            <a:t>cultiver biologiquement </a:t>
          </a:r>
          <a:r>
            <a:rPr lang="fr-FR" sz="1400" baseline="0">
              <a:latin typeface="Arial" pitchFamily="34" charset="0"/>
              <a:cs typeface="Arial" pitchFamily="34" charset="0"/>
            </a:rPr>
            <a:t>, si vos volaille sont en </a:t>
          </a:r>
          <a:r>
            <a:rPr lang="fr-FR" sz="1400" baseline="0">
              <a:solidFill>
                <a:srgbClr val="FF0000"/>
              </a:solidFill>
              <a:latin typeface="Arial" pitchFamily="34" charset="0"/>
              <a:cs typeface="Arial" pitchFamily="34" charset="0"/>
            </a:rPr>
            <a:t>élevage bio</a:t>
          </a:r>
          <a:r>
            <a:rPr lang="fr-FR" sz="1400" baseline="0">
              <a:latin typeface="Arial" pitchFamily="34" charset="0"/>
              <a:cs typeface="Arial" pitchFamily="34" charset="0"/>
            </a:rPr>
            <a:t>.</a:t>
          </a:r>
        </a:p>
        <a:p>
          <a:endParaRPr lang="fr-FR" sz="1400" baseline="0">
            <a:latin typeface="Arial" pitchFamily="34" charset="0"/>
            <a:cs typeface="Arial" pitchFamily="34" charset="0"/>
          </a:endParaRPr>
        </a:p>
        <a:p>
          <a:r>
            <a:rPr lang="fr-FR" sz="1400" baseline="0">
              <a:solidFill>
                <a:srgbClr val="FF0000"/>
              </a:solidFill>
              <a:latin typeface="Arial" pitchFamily="34" charset="0"/>
              <a:cs typeface="Arial" pitchFamily="34" charset="0"/>
            </a:rPr>
            <a:t>Les ration sont donner en Kilo / jour / animal</a:t>
          </a:r>
          <a:r>
            <a:rPr lang="fr-FR" sz="1400" baseline="0">
              <a:latin typeface="Arial" pitchFamily="34" charset="0"/>
              <a:cs typeface="Arial" pitchFamily="34" charset="0"/>
            </a:rPr>
            <a:t>. </a:t>
          </a:r>
        </a:p>
        <a:p>
          <a:endParaRPr lang="fr-FR" sz="1400" baseline="0">
            <a:latin typeface="Arial" pitchFamily="34" charset="0"/>
            <a:cs typeface="Arial" pitchFamily="34" charset="0"/>
          </a:endParaRPr>
        </a:p>
        <a:p>
          <a:r>
            <a:rPr lang="fr-FR" sz="1400" baseline="0">
              <a:latin typeface="Arial" pitchFamily="34" charset="0"/>
              <a:cs typeface="Arial" pitchFamily="34" charset="0"/>
            </a:rPr>
            <a:t>Pour ce faire, renseigner le nombre d'animaux dans les cases rouge, et visualiser la quantité de chaque matières a leur donner pour avoir une ration complète, et la quantité total de chaque matière pour l'ensemble de vos volaille dans le tableau vert ci dessous.</a:t>
          </a:r>
          <a:endParaRPr lang="fr-FR" sz="1400">
            <a:latin typeface="Arial" pitchFamily="34" charset="0"/>
            <a:cs typeface="Arial" pitchFamily="34" charset="0"/>
          </a:endParaRPr>
        </a:p>
      </xdr:txBody>
    </xdr:sp>
    <xdr:clientData/>
  </xdr:twoCellAnchor>
  <xdr:twoCellAnchor>
    <xdr:from>
      <xdr:col>0</xdr:col>
      <xdr:colOff>695325</xdr:colOff>
      <xdr:row>69</xdr:row>
      <xdr:rowOff>142875</xdr:rowOff>
    </xdr:from>
    <xdr:to>
      <xdr:col>6</xdr:col>
      <xdr:colOff>790575</xdr:colOff>
      <xdr:row>80</xdr:row>
      <xdr:rowOff>76200</xdr:rowOff>
    </xdr:to>
    <xdr:sp macro="" textlink="">
      <xdr:nvSpPr>
        <xdr:cNvPr id="14" name="ZoneTexte 13">
          <a:extLst>
            <a:ext uri="{FF2B5EF4-FFF2-40B4-BE49-F238E27FC236}">
              <a16:creationId xmlns:a16="http://schemas.microsoft.com/office/drawing/2014/main" id="{00000000-0008-0000-0100-00000E000000}"/>
            </a:ext>
          </a:extLst>
        </xdr:cNvPr>
        <xdr:cNvSpPr txBox="1"/>
      </xdr:nvSpPr>
      <xdr:spPr>
        <a:xfrm>
          <a:off x="695325" y="15373350"/>
          <a:ext cx="5429250" cy="2362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latin typeface="Arial" pitchFamily="34" charset="0"/>
              <a:cs typeface="Arial" pitchFamily="34" charset="0"/>
            </a:rPr>
            <a:t>Comme tout les espèce</a:t>
          </a:r>
          <a:r>
            <a:rPr lang="fr-FR" sz="1400" baseline="0">
              <a:latin typeface="Arial" pitchFamily="34" charset="0"/>
              <a:cs typeface="Arial" pitchFamily="34" charset="0"/>
            </a:rPr>
            <a:t> animal pouvant être élever sur simagri, les volaille on besoin de paille, qu'elle soit de différentes qualités, cela n'a pas d'incidence majeur sur vos différent lots.</a:t>
          </a:r>
        </a:p>
        <a:p>
          <a:endParaRPr lang="fr-FR" sz="1400" baseline="0">
            <a:latin typeface="Arial" pitchFamily="34" charset="0"/>
            <a:cs typeface="Arial" pitchFamily="34" charset="0"/>
          </a:endParaRPr>
        </a:p>
        <a:p>
          <a:r>
            <a:rPr lang="fr-FR" sz="1400" baseline="0">
              <a:latin typeface="Arial" pitchFamily="34" charset="0"/>
              <a:cs typeface="Arial" pitchFamily="34" charset="0"/>
            </a:rPr>
            <a:t>Mais comment savoir, si vous avez asses de stock après vos moisson ?</a:t>
          </a:r>
        </a:p>
        <a:p>
          <a:endParaRPr lang="fr-FR" sz="1400" baseline="0">
            <a:latin typeface="Arial" pitchFamily="34" charset="0"/>
            <a:cs typeface="Arial" pitchFamily="34" charset="0"/>
          </a:endParaRPr>
        </a:p>
        <a:p>
          <a:r>
            <a:rPr lang="fr-FR" sz="1400" baseline="0">
              <a:latin typeface="Arial" pitchFamily="34" charset="0"/>
              <a:cs typeface="Arial" pitchFamily="34" charset="0"/>
            </a:rPr>
            <a:t>Vous avez juste a renseigner le nombre de volaille que vous avez, pour avoir la réponse  </a:t>
          </a:r>
        </a:p>
        <a:p>
          <a:endParaRPr lang="fr-FR" sz="1400" baseline="0">
            <a:latin typeface="Arial" pitchFamily="34" charset="0"/>
            <a:cs typeface="Arial" pitchFamily="34" charset="0"/>
          </a:endParaRPr>
        </a:p>
        <a:p>
          <a:r>
            <a:rPr lang="fr-FR" sz="1400" baseline="0">
              <a:solidFill>
                <a:srgbClr val="FF0000"/>
              </a:solidFill>
              <a:latin typeface="Arial" pitchFamily="34" charset="0"/>
              <a:cs typeface="Arial" pitchFamily="34" charset="0"/>
            </a:rPr>
            <a:t>En kilo / jour / animal.</a:t>
          </a:r>
          <a:endParaRPr lang="fr-FR" sz="1400">
            <a:solidFill>
              <a:srgbClr val="FF0000"/>
            </a:solidFill>
            <a:latin typeface="Arial" pitchFamily="34" charset="0"/>
            <a:cs typeface="Arial" pitchFamily="34" charset="0"/>
          </a:endParaRPr>
        </a:p>
      </xdr:txBody>
    </xdr:sp>
    <xdr:clientData/>
  </xdr:twoCellAnchor>
  <xdr:twoCellAnchor>
    <xdr:from>
      <xdr:col>7</xdr:col>
      <xdr:colOff>161924</xdr:colOff>
      <xdr:row>73</xdr:row>
      <xdr:rowOff>47625</xdr:rowOff>
    </xdr:from>
    <xdr:to>
      <xdr:col>8</xdr:col>
      <xdr:colOff>514349</xdr:colOff>
      <xdr:row>76</xdr:row>
      <xdr:rowOff>219075</xdr:rowOff>
    </xdr:to>
    <xdr:sp macro="" textlink="">
      <xdr:nvSpPr>
        <xdr:cNvPr id="15" name="Flèche droite 14">
          <a:extLst>
            <a:ext uri="{FF2B5EF4-FFF2-40B4-BE49-F238E27FC236}">
              <a16:creationId xmlns:a16="http://schemas.microsoft.com/office/drawing/2014/main" id="{00000000-0008-0000-0100-00000F000000}"/>
            </a:ext>
          </a:extLst>
        </xdr:cNvPr>
        <xdr:cNvSpPr/>
      </xdr:nvSpPr>
      <xdr:spPr>
        <a:xfrm>
          <a:off x="6334124" y="16802100"/>
          <a:ext cx="1114425" cy="981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84</xdr:row>
      <xdr:rowOff>152400</xdr:rowOff>
    </xdr:from>
    <xdr:to>
      <xdr:col>6</xdr:col>
      <xdr:colOff>133350</xdr:colOff>
      <xdr:row>97</xdr:row>
      <xdr:rowOff>114300</xdr:rowOff>
    </xdr:to>
    <xdr:sp macro="" textlink="">
      <xdr:nvSpPr>
        <xdr:cNvPr id="16" name="ZoneTexte 15">
          <a:extLst>
            <a:ext uri="{FF2B5EF4-FFF2-40B4-BE49-F238E27FC236}">
              <a16:creationId xmlns:a16="http://schemas.microsoft.com/office/drawing/2014/main" id="{00000000-0008-0000-0100-000010000000}"/>
            </a:ext>
          </a:extLst>
        </xdr:cNvPr>
        <xdr:cNvSpPr txBox="1"/>
      </xdr:nvSpPr>
      <xdr:spPr>
        <a:xfrm>
          <a:off x="781050" y="18621375"/>
          <a:ext cx="4686300" cy="2486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latin typeface="Arial" pitchFamily="34" charset="0"/>
              <a:cs typeface="Arial" pitchFamily="34" charset="0"/>
            </a:rPr>
            <a:t>l'eau</a:t>
          </a:r>
          <a:r>
            <a:rPr lang="fr-FR" sz="1400" baseline="0">
              <a:latin typeface="Arial" pitchFamily="34" charset="0"/>
              <a:cs typeface="Arial" pitchFamily="34" charset="0"/>
            </a:rPr>
            <a:t> est une ressource naturel, et indispensable au animaux, veiller a ce que leur réserve ne soit jamais vide, sous pêne de perdre un grand nombre d'animaux.</a:t>
          </a:r>
        </a:p>
        <a:p>
          <a:endParaRPr lang="fr-FR" sz="1400" baseline="0">
            <a:latin typeface="Arial" pitchFamily="34" charset="0"/>
            <a:cs typeface="Arial" pitchFamily="34" charset="0"/>
          </a:endParaRPr>
        </a:p>
        <a:p>
          <a:r>
            <a:rPr lang="fr-FR" sz="1400" baseline="0">
              <a:latin typeface="Arial" pitchFamily="34" charset="0"/>
              <a:cs typeface="Arial" pitchFamily="34" charset="0"/>
            </a:rPr>
            <a:t>1 poule ne consomme pas grand chose, mais X par 1000, ou 10 000 ou même 100 000 peut être, cela deviendra vite un case tête, de savoir si les réserve sont suffisamment pleine pour 1 semaine de vacance par exemple.</a:t>
          </a:r>
        </a:p>
        <a:p>
          <a:endParaRPr lang="fr-FR" sz="1400" baseline="0">
            <a:latin typeface="Arial" pitchFamily="34" charset="0"/>
            <a:cs typeface="Arial" pitchFamily="34" charset="0"/>
          </a:endParaRPr>
        </a:p>
        <a:p>
          <a:r>
            <a:rPr lang="fr-FR" sz="1400" baseline="0">
              <a:solidFill>
                <a:srgbClr val="FF0000"/>
              </a:solidFill>
              <a:latin typeface="Arial" pitchFamily="34" charset="0"/>
              <a:cs typeface="Arial" pitchFamily="34" charset="0"/>
            </a:rPr>
            <a:t>En litre / jour / animal.</a:t>
          </a:r>
          <a:endParaRPr lang="fr-FR" sz="1400">
            <a:solidFill>
              <a:srgbClr val="FF0000"/>
            </a:solidFill>
            <a:latin typeface="Arial" pitchFamily="34" charset="0"/>
            <a:cs typeface="Arial" pitchFamily="34" charset="0"/>
          </a:endParaRPr>
        </a:p>
      </xdr:txBody>
    </xdr:sp>
    <xdr:clientData/>
  </xdr:twoCellAnchor>
  <xdr:twoCellAnchor>
    <xdr:from>
      <xdr:col>6</xdr:col>
      <xdr:colOff>619125</xdr:colOff>
      <xdr:row>88</xdr:row>
      <xdr:rowOff>142875</xdr:rowOff>
    </xdr:from>
    <xdr:to>
      <xdr:col>8</xdr:col>
      <xdr:colOff>352425</xdr:colOff>
      <xdr:row>91</xdr:row>
      <xdr:rowOff>66675</xdr:rowOff>
    </xdr:to>
    <xdr:sp macro="" textlink="">
      <xdr:nvSpPr>
        <xdr:cNvPr id="17" name="Flèche droite 16">
          <a:extLst>
            <a:ext uri="{FF2B5EF4-FFF2-40B4-BE49-F238E27FC236}">
              <a16:creationId xmlns:a16="http://schemas.microsoft.com/office/drawing/2014/main" id="{00000000-0008-0000-0100-000011000000}"/>
            </a:ext>
          </a:extLst>
        </xdr:cNvPr>
        <xdr:cNvSpPr/>
      </xdr:nvSpPr>
      <xdr:spPr>
        <a:xfrm>
          <a:off x="5953125" y="19383375"/>
          <a:ext cx="1333500" cy="523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12</xdr:col>
      <xdr:colOff>571500</xdr:colOff>
      <xdr:row>22</xdr:row>
      <xdr:rowOff>95250</xdr:rowOff>
    </xdr:from>
    <xdr:to>
      <xdr:col>16</xdr:col>
      <xdr:colOff>581025</xdr:colOff>
      <xdr:row>26</xdr:row>
      <xdr:rowOff>47625</xdr:rowOff>
    </xdr:to>
    <xdr:sp macro="" textlink="">
      <xdr:nvSpPr>
        <xdr:cNvPr id="18" name="ZoneTexte 17">
          <a:extLst>
            <a:ext uri="{FF2B5EF4-FFF2-40B4-BE49-F238E27FC236}">
              <a16:creationId xmlns:a16="http://schemas.microsoft.com/office/drawing/2014/main" id="{00000000-0008-0000-0100-000012000000}"/>
            </a:ext>
          </a:extLst>
        </xdr:cNvPr>
        <xdr:cNvSpPr txBox="1"/>
      </xdr:nvSpPr>
      <xdr:spPr>
        <a:xfrm>
          <a:off x="10877550" y="4524375"/>
          <a:ext cx="33718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solidFill>
                <a:srgbClr val="FF0000"/>
              </a:solidFill>
              <a:latin typeface="Arial" pitchFamily="34" charset="0"/>
              <a:cs typeface="Arial" pitchFamily="34" charset="0"/>
            </a:rPr>
            <a:t>* Additionner la surface trouver dans ce tableau a la surface qu'occupe</a:t>
          </a:r>
          <a:r>
            <a:rPr lang="fr-FR" sz="1400" baseline="0">
              <a:solidFill>
                <a:srgbClr val="FF0000"/>
              </a:solidFill>
              <a:latin typeface="Arial" pitchFamily="34" charset="0"/>
              <a:cs typeface="Arial" pitchFamily="34" charset="0"/>
            </a:rPr>
            <a:t> déjà vos volaille dans le tableau si dessus.</a:t>
          </a:r>
          <a:endParaRPr lang="fr-FR" sz="1400">
            <a:solidFill>
              <a:srgbClr val="FF0000"/>
            </a:solidFill>
            <a:latin typeface="Arial" pitchFamily="34" charset="0"/>
            <a:cs typeface="Arial" pitchFamily="34" charset="0"/>
          </a:endParaRPr>
        </a:p>
      </xdr:txBody>
    </xdr:sp>
    <xdr:clientData/>
  </xdr:twoCellAnchor>
  <xdr:twoCellAnchor>
    <xdr:from>
      <xdr:col>1</xdr:col>
      <xdr:colOff>9525</xdr:colOff>
      <xdr:row>19</xdr:row>
      <xdr:rowOff>152400</xdr:rowOff>
    </xdr:from>
    <xdr:to>
      <xdr:col>5</xdr:col>
      <xdr:colOff>0</xdr:colOff>
      <xdr:row>28</xdr:row>
      <xdr:rowOff>266700</xdr:rowOff>
    </xdr:to>
    <xdr:sp macro="" textlink="">
      <xdr:nvSpPr>
        <xdr:cNvPr id="19" name="ZoneTexte 18">
          <a:extLst>
            <a:ext uri="{FF2B5EF4-FFF2-40B4-BE49-F238E27FC236}">
              <a16:creationId xmlns:a16="http://schemas.microsoft.com/office/drawing/2014/main" id="{00000000-0008-0000-0100-000013000000}"/>
            </a:ext>
          </a:extLst>
        </xdr:cNvPr>
        <xdr:cNvSpPr txBox="1"/>
      </xdr:nvSpPr>
      <xdr:spPr>
        <a:xfrm>
          <a:off x="771525" y="4010025"/>
          <a:ext cx="3562350" cy="2152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latin typeface="Arial Black" pitchFamily="34" charset="0"/>
            </a:rPr>
            <a:t>Exemple:</a:t>
          </a:r>
          <a:r>
            <a:rPr lang="fr-FR" sz="1100" baseline="0">
              <a:latin typeface="Arial Black" pitchFamily="34" charset="0"/>
            </a:rPr>
            <a:t> </a:t>
          </a:r>
        </a:p>
        <a:p>
          <a:r>
            <a:rPr lang="fr-FR" sz="1100" baseline="0">
              <a:latin typeface="Arial Black" pitchFamily="34" charset="0"/>
            </a:rPr>
            <a:t>Vous avez 100 poussin prêt a grandir, </a:t>
          </a:r>
        </a:p>
        <a:p>
          <a:r>
            <a:rPr lang="fr-FR" sz="1100" baseline="0">
              <a:latin typeface="Arial Black" pitchFamily="34" charset="0"/>
            </a:rPr>
            <a:t>renseigner 100 dans jeune poule 1 - 6 mois pour savoir combien de place en plus, vont occuper vos poussin une foi grand.</a:t>
          </a:r>
        </a:p>
        <a:p>
          <a:endParaRPr lang="fr-FR" sz="1100" baseline="0">
            <a:latin typeface="Arial Black" pitchFamily="34" charset="0"/>
          </a:endParaRPr>
        </a:p>
        <a:p>
          <a:r>
            <a:rPr lang="fr-FR" sz="1100" baseline="0">
              <a:latin typeface="Arial Black" pitchFamily="34" charset="0"/>
            </a:rPr>
            <a:t>100 poussin --&gt; 1 m²</a:t>
          </a:r>
        </a:p>
        <a:p>
          <a:r>
            <a:rPr lang="fr-FR" sz="1100" baseline="0">
              <a:latin typeface="Arial Black" pitchFamily="34" charset="0"/>
            </a:rPr>
            <a:t>100 jeune poule --&gt; 6 m²</a:t>
          </a:r>
        </a:p>
        <a:p>
          <a:endParaRPr lang="fr-FR" sz="1100" baseline="0">
            <a:latin typeface="Arial Black" pitchFamily="34" charset="0"/>
          </a:endParaRPr>
        </a:p>
        <a:p>
          <a:r>
            <a:rPr lang="fr-FR" sz="1100" baseline="0">
              <a:latin typeface="Arial Black" pitchFamily="34" charset="0"/>
            </a:rPr>
            <a:t>cela fait bien --&gt; 7 m²  / 100 jeune poule</a:t>
          </a:r>
          <a:endParaRPr lang="fr-FR" sz="1100">
            <a:latin typeface="Arial Black" pitchFamily="34" charset="0"/>
          </a:endParaRPr>
        </a:p>
      </xdr:txBody>
    </xdr:sp>
    <xdr:clientData/>
  </xdr:twoCellAnchor>
  <xdr:twoCellAnchor>
    <xdr:from>
      <xdr:col>3</xdr:col>
      <xdr:colOff>428625</xdr:colOff>
      <xdr:row>103</xdr:row>
      <xdr:rowOff>47625</xdr:rowOff>
    </xdr:from>
    <xdr:to>
      <xdr:col>15</xdr:col>
      <xdr:colOff>400050</xdr:colOff>
      <xdr:row>113</xdr:row>
      <xdr:rowOff>114300</xdr:rowOff>
    </xdr:to>
    <xdr:sp macro="" textlink="">
      <xdr:nvSpPr>
        <xdr:cNvPr id="10" name="ZoneTexte 9">
          <a:extLst>
            <a:ext uri="{FF2B5EF4-FFF2-40B4-BE49-F238E27FC236}">
              <a16:creationId xmlns:a16="http://schemas.microsoft.com/office/drawing/2014/main" id="{00000000-0008-0000-0100-00000A000000}"/>
            </a:ext>
          </a:extLst>
        </xdr:cNvPr>
        <xdr:cNvSpPr txBox="1"/>
      </xdr:nvSpPr>
      <xdr:spPr>
        <a:xfrm>
          <a:off x="2828925" y="23564850"/>
          <a:ext cx="10591800"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latin typeface="Arial" pitchFamily="34" charset="0"/>
              <a:cs typeface="Arial" pitchFamily="34" charset="0"/>
            </a:rPr>
            <a:t>Vous allez</a:t>
          </a:r>
          <a:r>
            <a:rPr lang="fr-FR" sz="1400" baseline="0">
              <a:latin typeface="Arial" pitchFamily="34" charset="0"/>
              <a:cs typeface="Arial" pitchFamily="34" charset="0"/>
            </a:rPr>
            <a:t> partie en week end ou en vacance, pendant quelque jour, et vous voulez savoir combien d'argent vous devez avoir pour acheter tout ce que vos poule on besoin, rien de plus facile.</a:t>
          </a:r>
        </a:p>
        <a:p>
          <a:endParaRPr lang="fr-FR" sz="1400" baseline="0">
            <a:latin typeface="Arial" pitchFamily="34" charset="0"/>
            <a:cs typeface="Arial" pitchFamily="34" charset="0"/>
          </a:endParaRPr>
        </a:p>
        <a:p>
          <a:r>
            <a:rPr lang="fr-FR" sz="1400" baseline="0">
              <a:latin typeface="Arial" pitchFamily="34" charset="0"/>
              <a:cs typeface="Arial" pitchFamily="34" charset="0"/>
            </a:rPr>
            <a:t>Apres avoir remplie les tableaux ci dessus, vous serez en mesure de savoir combien d'aliment vous devez acheter pour nourrire vos animaux pour XX JOUR.</a:t>
          </a:r>
        </a:p>
        <a:p>
          <a:endParaRPr lang="fr-FR" sz="1400" baseline="0">
            <a:latin typeface="Arial" pitchFamily="34" charset="0"/>
            <a:cs typeface="Arial" pitchFamily="34" charset="0"/>
          </a:endParaRPr>
        </a:p>
        <a:p>
          <a:r>
            <a:rPr lang="fr-FR" sz="1400" baseline="0">
              <a:latin typeface="Arial" pitchFamily="34" charset="0"/>
              <a:cs typeface="Arial" pitchFamily="34" charset="0"/>
            </a:rPr>
            <a:t>Et combien cela vous coutera dans la case rouse pale tout en bas. </a:t>
          </a:r>
          <a:endParaRPr lang="fr-FR" sz="1400">
            <a:latin typeface="Arial" pitchFamily="34" charset="0"/>
            <a:cs typeface="Arial" pitchFamily="34" charset="0"/>
          </a:endParaRPr>
        </a:p>
      </xdr:txBody>
    </xdr:sp>
    <xdr:clientData/>
  </xdr:twoCellAnchor>
  <xdr:twoCellAnchor>
    <xdr:from>
      <xdr:col>18</xdr:col>
      <xdr:colOff>104775</xdr:colOff>
      <xdr:row>108</xdr:row>
      <xdr:rowOff>114300</xdr:rowOff>
    </xdr:from>
    <xdr:to>
      <xdr:col>19</xdr:col>
      <xdr:colOff>685800</xdr:colOff>
      <xdr:row>109</xdr:row>
      <xdr:rowOff>123825</xdr:rowOff>
    </xdr:to>
    <xdr:sp macro="" textlink="">
      <xdr:nvSpPr>
        <xdr:cNvPr id="20" name="Flèche droite 19">
          <a:extLst>
            <a:ext uri="{FF2B5EF4-FFF2-40B4-BE49-F238E27FC236}">
              <a16:creationId xmlns:a16="http://schemas.microsoft.com/office/drawing/2014/main" id="{00000000-0008-0000-0100-000014000000}"/>
            </a:ext>
          </a:extLst>
        </xdr:cNvPr>
        <xdr:cNvSpPr/>
      </xdr:nvSpPr>
      <xdr:spPr>
        <a:xfrm>
          <a:off x="15411450" y="24612600"/>
          <a:ext cx="1343025"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447676</xdr:colOff>
      <xdr:row>123</xdr:row>
      <xdr:rowOff>76200</xdr:rowOff>
    </xdr:from>
    <xdr:to>
      <xdr:col>9</xdr:col>
      <xdr:colOff>200026</xdr:colOff>
      <xdr:row>129</xdr:row>
      <xdr:rowOff>85725</xdr:rowOff>
    </xdr:to>
    <xdr:sp macro="" textlink="">
      <xdr:nvSpPr>
        <xdr:cNvPr id="22" name="Double flèche verticale 21">
          <a:extLst>
            <a:ext uri="{FF2B5EF4-FFF2-40B4-BE49-F238E27FC236}">
              <a16:creationId xmlns:a16="http://schemas.microsoft.com/office/drawing/2014/main" id="{00000000-0008-0000-0100-000016000000}"/>
            </a:ext>
          </a:extLst>
        </xdr:cNvPr>
        <xdr:cNvSpPr/>
      </xdr:nvSpPr>
      <xdr:spPr>
        <a:xfrm rot="2489161">
          <a:off x="7381876" y="27870150"/>
          <a:ext cx="676275" cy="1276350"/>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647700</xdr:colOff>
      <xdr:row>120</xdr:row>
      <xdr:rowOff>9525</xdr:rowOff>
    </xdr:from>
    <xdr:to>
      <xdr:col>14</xdr:col>
      <xdr:colOff>533400</xdr:colOff>
      <xdr:row>125</xdr:row>
      <xdr:rowOff>28575</xdr:rowOff>
    </xdr:to>
    <xdr:sp macro="" textlink="">
      <xdr:nvSpPr>
        <xdr:cNvPr id="23" name="ZoneTexte 22">
          <a:extLst>
            <a:ext uri="{FF2B5EF4-FFF2-40B4-BE49-F238E27FC236}">
              <a16:creationId xmlns:a16="http://schemas.microsoft.com/office/drawing/2014/main" id="{00000000-0008-0000-0100-000017000000}"/>
            </a:ext>
          </a:extLst>
        </xdr:cNvPr>
        <xdr:cNvSpPr txBox="1"/>
      </xdr:nvSpPr>
      <xdr:spPr>
        <a:xfrm>
          <a:off x="8505825" y="27060525"/>
          <a:ext cx="4162425"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a:latin typeface="Arial" pitchFamily="34" charset="0"/>
              <a:cs typeface="Arial" pitchFamily="34" charset="0"/>
            </a:rPr>
            <a:t>Les prix indiquer sont,</a:t>
          </a:r>
          <a:r>
            <a:rPr lang="fr-FR" sz="1200" baseline="0">
              <a:latin typeface="Arial" pitchFamily="34" charset="0"/>
              <a:cs typeface="Arial" pitchFamily="34" charset="0"/>
            </a:rPr>
            <a:t> les prix des marchandise, vendue par la Coop SimAgri, le 1 Février Saison 53. (Date de création de ce tableur)</a:t>
          </a:r>
        </a:p>
        <a:p>
          <a:endParaRPr lang="fr-FR" sz="1200" baseline="0">
            <a:latin typeface="Arial" pitchFamily="34" charset="0"/>
            <a:cs typeface="Arial" pitchFamily="34" charset="0"/>
          </a:endParaRPr>
        </a:p>
        <a:p>
          <a:r>
            <a:rPr lang="fr-FR" sz="1200" baseline="0">
              <a:solidFill>
                <a:srgbClr val="FF0000"/>
              </a:solidFill>
              <a:latin typeface="Arial" pitchFamily="34" charset="0"/>
              <a:cs typeface="Arial" pitchFamily="34" charset="0"/>
            </a:rPr>
            <a:t>Vous devrez bien sur, renseigner les prix aux quelle vous achèterez vos marchandises, suivant la CAR et le JOUR d'achat ...</a:t>
          </a:r>
          <a:endParaRPr lang="fr-FR" sz="1200">
            <a:solidFill>
              <a:srgbClr val="FF0000"/>
            </a:solidFill>
            <a:latin typeface="Arial" pitchFamily="34" charset="0"/>
            <a:cs typeface="Arial" pitchFamily="34" charset="0"/>
          </a:endParaRPr>
        </a:p>
      </xdr:txBody>
    </xdr:sp>
    <xdr:clientData/>
  </xdr:twoCellAnchor>
  <xdr:twoCellAnchor>
    <xdr:from>
      <xdr:col>9</xdr:col>
      <xdr:colOff>447675</xdr:colOff>
      <xdr:row>139</xdr:row>
      <xdr:rowOff>85724</xdr:rowOff>
    </xdr:from>
    <xdr:to>
      <xdr:col>10</xdr:col>
      <xdr:colOff>19050</xdr:colOff>
      <xdr:row>144</xdr:row>
      <xdr:rowOff>28574</xdr:rowOff>
    </xdr:to>
    <xdr:sp macro="" textlink="">
      <xdr:nvSpPr>
        <xdr:cNvPr id="24" name="Flèche vers le bas 23">
          <a:extLst>
            <a:ext uri="{FF2B5EF4-FFF2-40B4-BE49-F238E27FC236}">
              <a16:creationId xmlns:a16="http://schemas.microsoft.com/office/drawing/2014/main" id="{00000000-0008-0000-0100-000018000000}"/>
            </a:ext>
          </a:extLst>
        </xdr:cNvPr>
        <xdr:cNvSpPr/>
      </xdr:nvSpPr>
      <xdr:spPr>
        <a:xfrm rot="1195118">
          <a:off x="8305800" y="31670624"/>
          <a:ext cx="495300" cy="895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816428</xdr:colOff>
      <xdr:row>144</xdr:row>
      <xdr:rowOff>57150</xdr:rowOff>
    </xdr:from>
    <xdr:to>
      <xdr:col>13</xdr:col>
      <xdr:colOff>19050</xdr:colOff>
      <xdr:row>146</xdr:row>
      <xdr:rowOff>27214</xdr:rowOff>
    </xdr:to>
    <xdr:sp macro="" textlink="">
      <xdr:nvSpPr>
        <xdr:cNvPr id="25" name="ZoneTexte 24">
          <a:extLst>
            <a:ext uri="{FF2B5EF4-FFF2-40B4-BE49-F238E27FC236}">
              <a16:creationId xmlns:a16="http://schemas.microsoft.com/office/drawing/2014/main" id="{00000000-0008-0000-0100-000019000000}"/>
            </a:ext>
          </a:extLst>
        </xdr:cNvPr>
        <xdr:cNvSpPr txBox="1"/>
      </xdr:nvSpPr>
      <xdr:spPr>
        <a:xfrm>
          <a:off x="4231821" y="32700686"/>
          <a:ext cx="6972300" cy="3510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latin typeface="Arial" pitchFamily="34" charset="0"/>
              <a:cs typeface="Arial" pitchFamily="34" charset="0"/>
            </a:rPr>
            <a:t>Ceci</a:t>
          </a:r>
          <a:r>
            <a:rPr lang="fr-FR" sz="1200" b="1" baseline="0">
              <a:latin typeface="Arial" pitchFamily="34" charset="0"/>
              <a:cs typeface="Arial" pitchFamily="34" charset="0"/>
            </a:rPr>
            <a:t> est le total de ce que va vous couter vos animaux, Pour XX jour choisie plus haut  !!!</a:t>
          </a:r>
        </a:p>
      </xdr:txBody>
    </xdr:sp>
    <xdr:clientData/>
  </xdr:twoCellAnchor>
  <xdr:twoCellAnchor>
    <xdr:from>
      <xdr:col>19</xdr:col>
      <xdr:colOff>104775</xdr:colOff>
      <xdr:row>121</xdr:row>
      <xdr:rowOff>66675</xdr:rowOff>
    </xdr:from>
    <xdr:to>
      <xdr:col>20</xdr:col>
      <xdr:colOff>590550</xdr:colOff>
      <xdr:row>121</xdr:row>
      <xdr:rowOff>190500</xdr:rowOff>
    </xdr:to>
    <xdr:sp macro="" textlink="">
      <xdr:nvSpPr>
        <xdr:cNvPr id="26" name="Flèche droite 25">
          <a:extLst>
            <a:ext uri="{FF2B5EF4-FFF2-40B4-BE49-F238E27FC236}">
              <a16:creationId xmlns:a16="http://schemas.microsoft.com/office/drawing/2014/main" id="{00000000-0008-0000-0100-00001A000000}"/>
            </a:ext>
          </a:extLst>
        </xdr:cNvPr>
        <xdr:cNvSpPr/>
      </xdr:nvSpPr>
      <xdr:spPr>
        <a:xfrm>
          <a:off x="16173450" y="27393900"/>
          <a:ext cx="124777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8</xdr:col>
      <xdr:colOff>367393</xdr:colOff>
      <xdr:row>117</xdr:row>
      <xdr:rowOff>16178</xdr:rowOff>
    </xdr:from>
    <xdr:ext cx="6245678" cy="525537"/>
    <xdr:sp macro="" textlink="">
      <xdr:nvSpPr>
        <xdr:cNvPr id="27" name="Flèche droite 26">
          <a:extLst>
            <a:ext uri="{FF2B5EF4-FFF2-40B4-BE49-F238E27FC236}">
              <a16:creationId xmlns:a16="http://schemas.microsoft.com/office/drawing/2014/main" id="{00000000-0008-0000-0100-00001B000000}"/>
            </a:ext>
          </a:extLst>
        </xdr:cNvPr>
        <xdr:cNvSpPr/>
      </xdr:nvSpPr>
      <xdr:spPr>
        <a:xfrm>
          <a:off x="7307036" y="26468464"/>
          <a:ext cx="6245678" cy="5255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908000" rtlCol="0" anchor="ctr" anchorCtr="0">
          <a:spAutoFit/>
        </a:bodyPr>
        <a:lstStyle/>
        <a:p>
          <a:pPr algn="l"/>
          <a:r>
            <a:rPr lang="fr-FR" sz="1100"/>
            <a:t>nombe de jour et</a:t>
          </a:r>
          <a:r>
            <a:rPr lang="fr-FR" sz="1100" baseline="0"/>
            <a:t> quantité total d'aliment </a:t>
          </a:r>
          <a:endParaRPr lang="fr-FR" sz="1100"/>
        </a:p>
      </xdr:txBody>
    </xdr:sp>
    <xdr:clientData/>
  </xdr:oneCellAnchor>
  <xdr:twoCellAnchor>
    <xdr:from>
      <xdr:col>11</xdr:col>
      <xdr:colOff>27214</xdr:colOff>
      <xdr:row>129</xdr:row>
      <xdr:rowOff>204107</xdr:rowOff>
    </xdr:from>
    <xdr:to>
      <xdr:col>13</xdr:col>
      <xdr:colOff>381000</xdr:colOff>
      <xdr:row>132</xdr:row>
      <xdr:rowOff>81643</xdr:rowOff>
    </xdr:to>
    <xdr:sp macro="" textlink="">
      <xdr:nvSpPr>
        <xdr:cNvPr id="28" name="Flèche droite 27">
          <a:extLst>
            <a:ext uri="{FF2B5EF4-FFF2-40B4-BE49-F238E27FC236}">
              <a16:creationId xmlns:a16="http://schemas.microsoft.com/office/drawing/2014/main" id="{00000000-0008-0000-0100-00001C000000}"/>
            </a:ext>
          </a:extLst>
        </xdr:cNvPr>
        <xdr:cNvSpPr/>
      </xdr:nvSpPr>
      <xdr:spPr>
        <a:xfrm>
          <a:off x="9688285" y="29391428"/>
          <a:ext cx="1877786" cy="6123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
  <sheetViews>
    <sheetView tabSelected="1" workbookViewId="0">
      <selection activeCell="D21" sqref="D21"/>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2:AE140"/>
  <sheetViews>
    <sheetView zoomScale="70" zoomScaleNormal="70" workbookViewId="0">
      <selection activeCell="G126" sqref="G126"/>
    </sheetView>
  </sheetViews>
  <sheetFormatPr baseColWidth="10" defaultRowHeight="15" x14ac:dyDescent="0.25"/>
  <cols>
    <col min="3" max="3" width="13.140625" customWidth="1"/>
    <col min="4" max="4" width="15.28515625" customWidth="1"/>
    <col min="5" max="5" width="13.7109375" customWidth="1"/>
    <col min="6" max="6" width="15" customWidth="1"/>
    <col min="7" max="7" width="12.5703125" customWidth="1"/>
    <col min="9" max="10" width="13.85546875" customWidth="1"/>
    <col min="11" max="11" width="13.140625" customWidth="1"/>
    <col min="14" max="14" width="14.28515625" customWidth="1"/>
    <col min="15" max="15" width="13.28515625" customWidth="1"/>
  </cols>
  <sheetData>
    <row r="2" spans="1:18" ht="15.75" thickBot="1" x14ac:dyDescent="0.3"/>
    <row r="3" spans="1:18" ht="15.75" thickBot="1" x14ac:dyDescent="0.3">
      <c r="B3" s="70" t="s">
        <v>0</v>
      </c>
      <c r="C3" s="71"/>
      <c r="D3" s="71"/>
      <c r="E3" s="71"/>
      <c r="F3" s="72"/>
    </row>
    <row r="4" spans="1:18" ht="19.5" customHeight="1" thickBot="1" x14ac:dyDescent="0.3">
      <c r="B4" s="70" t="s">
        <v>4</v>
      </c>
      <c r="C4" s="72"/>
      <c r="D4" s="3" t="s">
        <v>5</v>
      </c>
      <c r="E4" s="3" t="s">
        <v>6</v>
      </c>
      <c r="F4" s="3" t="s">
        <v>7</v>
      </c>
    </row>
    <row r="5" spans="1:18" ht="19.5" customHeight="1" thickBot="1" x14ac:dyDescent="0.3">
      <c r="B5" s="70" t="s">
        <v>1</v>
      </c>
      <c r="C5" s="72"/>
      <c r="D5" s="3">
        <v>0.01</v>
      </c>
      <c r="E5" s="62">
        <v>0</v>
      </c>
      <c r="F5" s="2">
        <f>PRODUCT(E5,D5)</f>
        <v>0</v>
      </c>
    </row>
    <row r="6" spans="1:18" ht="18.75" customHeight="1" thickBot="1" x14ac:dyDescent="0.3">
      <c r="B6" s="70" t="s">
        <v>2</v>
      </c>
      <c r="C6" s="72"/>
      <c r="D6" s="3">
        <v>7.0000000000000007E-2</v>
      </c>
      <c r="E6" s="62">
        <v>0</v>
      </c>
      <c r="F6" s="2">
        <f>PRODUCT(E6,D6)</f>
        <v>0</v>
      </c>
    </row>
    <row r="7" spans="1:18" ht="19.5" customHeight="1" thickBot="1" x14ac:dyDescent="0.3">
      <c r="B7" s="73" t="s">
        <v>3</v>
      </c>
      <c r="C7" s="74"/>
      <c r="D7" s="4">
        <v>0.1</v>
      </c>
      <c r="E7" s="63">
        <v>0</v>
      </c>
      <c r="F7" s="1">
        <f>PRODUCT(E7,D7)</f>
        <v>0</v>
      </c>
    </row>
    <row r="9" spans="1:18" x14ac:dyDescent="0.25">
      <c r="A9" s="69"/>
      <c r="B9" s="69"/>
      <c r="C9" s="69"/>
      <c r="D9" s="69"/>
      <c r="E9" s="69"/>
      <c r="F9" s="69"/>
      <c r="G9" s="69"/>
      <c r="H9" s="69"/>
      <c r="I9" s="69"/>
      <c r="J9" s="69"/>
      <c r="K9" s="69"/>
      <c r="L9" s="69"/>
      <c r="M9" s="69"/>
      <c r="N9" s="69"/>
      <c r="O9" s="69"/>
      <c r="P9" s="69"/>
      <c r="Q9" s="69"/>
      <c r="R9" s="69"/>
    </row>
    <row r="10" spans="1:18" x14ac:dyDescent="0.25">
      <c r="B10" s="68"/>
      <c r="C10" s="68"/>
      <c r="D10" s="68"/>
      <c r="E10" s="68"/>
      <c r="F10" s="68"/>
    </row>
    <row r="15" spans="1:18" x14ac:dyDescent="0.25">
      <c r="E15" s="5"/>
    </row>
    <row r="25" spans="1:18" ht="15.75" thickBot="1" x14ac:dyDescent="0.3"/>
    <row r="26" spans="1:18" ht="21.75" customHeight="1" thickBot="1" x14ac:dyDescent="0.3">
      <c r="G26" s="64" t="s">
        <v>4</v>
      </c>
      <c r="H26" s="65"/>
      <c r="I26" s="12" t="s">
        <v>8</v>
      </c>
      <c r="J26" s="12" t="s">
        <v>6</v>
      </c>
      <c r="K26" s="12" t="s">
        <v>9</v>
      </c>
    </row>
    <row r="27" spans="1:18" ht="23.25" customHeight="1" thickBot="1" x14ac:dyDescent="0.3">
      <c r="G27" s="64" t="s">
        <v>1</v>
      </c>
      <c r="H27" s="65"/>
      <c r="I27" s="12">
        <v>0</v>
      </c>
      <c r="J27" s="163">
        <v>0</v>
      </c>
      <c r="K27" s="14">
        <f>PRODUCT(J27,I27)</f>
        <v>0</v>
      </c>
    </row>
    <row r="28" spans="1:18" ht="24.75" customHeight="1" thickBot="1" x14ac:dyDescent="0.3">
      <c r="G28" s="64" t="s">
        <v>2</v>
      </c>
      <c r="H28" s="65"/>
      <c r="I28" s="13">
        <v>0.06</v>
      </c>
      <c r="J28" s="164">
        <v>0</v>
      </c>
      <c r="K28" s="15">
        <f>PRODUCT(J28,I28)</f>
        <v>0</v>
      </c>
    </row>
    <row r="29" spans="1:18" ht="23.25" customHeight="1" thickBot="1" x14ac:dyDescent="0.3">
      <c r="G29" s="66" t="s">
        <v>3</v>
      </c>
      <c r="H29" s="67"/>
      <c r="I29" s="12">
        <v>0.03</v>
      </c>
      <c r="J29" s="164">
        <v>0</v>
      </c>
      <c r="K29" s="14">
        <f>PRODUCT(J29,I29)</f>
        <v>0</v>
      </c>
      <c r="M29" s="6"/>
    </row>
    <row r="30" spans="1:18" x14ac:dyDescent="0.25">
      <c r="G30" s="11"/>
      <c r="H30" s="9"/>
      <c r="I30" s="9"/>
      <c r="J30" s="9"/>
      <c r="K30" s="9"/>
      <c r="L30" s="6"/>
    </row>
    <row r="31" spans="1:18" x14ac:dyDescent="0.25">
      <c r="G31" s="6"/>
      <c r="H31" s="6"/>
      <c r="I31" s="6"/>
      <c r="J31" s="6"/>
      <c r="K31" s="6"/>
      <c r="L31" s="6"/>
    </row>
    <row r="32" spans="1:18" x14ac:dyDescent="0.25">
      <c r="A32" s="69"/>
      <c r="B32" s="69"/>
      <c r="C32" s="69"/>
      <c r="D32" s="69"/>
      <c r="E32" s="69"/>
      <c r="F32" s="69"/>
      <c r="G32" s="69"/>
      <c r="H32" s="69"/>
      <c r="I32" s="69"/>
      <c r="J32" s="69"/>
      <c r="K32" s="69"/>
      <c r="L32" s="69"/>
      <c r="M32" s="69"/>
      <c r="N32" s="69"/>
      <c r="O32" s="69"/>
      <c r="P32" s="69"/>
      <c r="Q32" s="69"/>
      <c r="R32" s="69"/>
    </row>
    <row r="34" spans="2:16" ht="25.5" customHeight="1" thickBot="1" x14ac:dyDescent="0.3">
      <c r="F34" s="7"/>
      <c r="G34" s="16"/>
      <c r="H34" s="17"/>
      <c r="I34" s="6"/>
    </row>
    <row r="35" spans="2:16" ht="22.5" customHeight="1" thickBot="1" x14ac:dyDescent="0.3">
      <c r="B35" s="75" t="s">
        <v>4</v>
      </c>
      <c r="C35" s="76"/>
      <c r="D35" s="79" t="s">
        <v>11</v>
      </c>
      <c r="E35" s="80"/>
      <c r="F35" s="20" t="s">
        <v>6</v>
      </c>
      <c r="G35" s="21" t="s">
        <v>10</v>
      </c>
      <c r="H35" s="18"/>
    </row>
    <row r="36" spans="2:16" ht="23.25" customHeight="1" thickBot="1" x14ac:dyDescent="0.3">
      <c r="B36" s="75" t="s">
        <v>1</v>
      </c>
      <c r="C36" s="76"/>
      <c r="D36" s="79">
        <v>5.5E-2</v>
      </c>
      <c r="E36" s="80"/>
      <c r="F36" s="22">
        <v>0</v>
      </c>
      <c r="G36" s="14">
        <f>PRODUCT(F36,D36)</f>
        <v>0</v>
      </c>
      <c r="H36" s="19"/>
      <c r="I36" s="6"/>
    </row>
    <row r="37" spans="2:16" ht="21.75" customHeight="1" thickBot="1" x14ac:dyDescent="0.3">
      <c r="B37" s="75" t="s">
        <v>2</v>
      </c>
      <c r="C37" s="76"/>
      <c r="D37" s="79">
        <v>7.4999999999999997E-2</v>
      </c>
      <c r="E37" s="80"/>
      <c r="F37" s="23">
        <v>0</v>
      </c>
      <c r="G37" s="15">
        <f>PRODUCT(F37,D37)</f>
        <v>0</v>
      </c>
      <c r="H37" s="19"/>
      <c r="I37" s="6"/>
    </row>
    <row r="38" spans="2:16" ht="20.25" customHeight="1" thickBot="1" x14ac:dyDescent="0.3">
      <c r="B38" s="77" t="s">
        <v>3</v>
      </c>
      <c r="C38" s="78"/>
      <c r="D38" s="79">
        <v>0.1</v>
      </c>
      <c r="E38" s="80"/>
      <c r="F38" s="24">
        <v>0</v>
      </c>
      <c r="G38" s="14">
        <f>PRODUCT(F38,D38)</f>
        <v>0</v>
      </c>
      <c r="H38" s="19"/>
      <c r="I38" s="6"/>
    </row>
    <row r="39" spans="2:16" ht="23.25" customHeight="1" thickBot="1" x14ac:dyDescent="0.3">
      <c r="F39" s="41" t="s">
        <v>34</v>
      </c>
      <c r="G39" s="42">
        <f>SUM(G38,G37,G36)</f>
        <v>0</v>
      </c>
      <c r="H39" s="17"/>
    </row>
    <row r="40" spans="2:16" ht="15.75" thickBot="1" x14ac:dyDescent="0.3"/>
    <row r="41" spans="2:16" ht="15.75" thickBot="1" x14ac:dyDescent="0.3">
      <c r="L41" s="85" t="s">
        <v>19</v>
      </c>
      <c r="M41" s="86"/>
      <c r="N41" s="87"/>
    </row>
    <row r="42" spans="2:16" ht="15.75" thickBot="1" x14ac:dyDescent="0.3">
      <c r="L42" s="26" t="s">
        <v>20</v>
      </c>
      <c r="M42" s="26" t="s">
        <v>21</v>
      </c>
      <c r="N42" s="26" t="s">
        <v>22</v>
      </c>
    </row>
    <row r="43" spans="2:16" ht="15.75" thickBot="1" x14ac:dyDescent="0.3">
      <c r="L43" s="27" t="s">
        <v>26</v>
      </c>
      <c r="M43" s="26" t="s">
        <v>24</v>
      </c>
      <c r="N43" s="28" t="s">
        <v>27</v>
      </c>
    </row>
    <row r="44" spans="2:16" ht="15.75" thickBot="1" x14ac:dyDescent="0.3">
      <c r="L44" s="26" t="s">
        <v>23</v>
      </c>
      <c r="M44" s="26" t="s">
        <v>24</v>
      </c>
      <c r="N44" s="26" t="s">
        <v>25</v>
      </c>
      <c r="P44" s="8"/>
    </row>
    <row r="45" spans="2:16" ht="15.75" thickBot="1" x14ac:dyDescent="0.3">
      <c r="L45" s="29" t="s">
        <v>28</v>
      </c>
      <c r="M45" s="26" t="s">
        <v>24</v>
      </c>
      <c r="N45" s="30" t="s">
        <v>29</v>
      </c>
    </row>
    <row r="46" spans="2:16" ht="20.25" customHeight="1" thickBot="1" x14ac:dyDescent="0.3">
      <c r="B46" s="83" t="s">
        <v>12</v>
      </c>
      <c r="C46" s="84"/>
      <c r="D46" s="79" t="s">
        <v>16</v>
      </c>
      <c r="E46" s="80"/>
      <c r="F46" s="20" t="s">
        <v>6</v>
      </c>
      <c r="G46" s="21" t="s">
        <v>10</v>
      </c>
    </row>
    <row r="47" spans="2:16" ht="21.75" customHeight="1" thickBot="1" x14ac:dyDescent="0.3">
      <c r="B47" s="75" t="s">
        <v>13</v>
      </c>
      <c r="C47" s="76"/>
      <c r="D47" s="79">
        <v>5.5E-2</v>
      </c>
      <c r="E47" s="80"/>
      <c r="F47" s="22">
        <v>0</v>
      </c>
      <c r="G47" s="14">
        <f>PRODUCT(F47,D47)+PRODUCT(F47,D47)</f>
        <v>0</v>
      </c>
    </row>
    <row r="48" spans="2:16" ht="21.75" customHeight="1" thickBot="1" x14ac:dyDescent="0.3">
      <c r="B48" s="75" t="s">
        <v>14</v>
      </c>
      <c r="C48" s="76"/>
      <c r="D48" s="79">
        <v>0.02</v>
      </c>
      <c r="E48" s="80"/>
      <c r="F48" s="34">
        <f>SUM(F47)</f>
        <v>0</v>
      </c>
      <c r="G48" s="15">
        <f>PRODUCT(F48,D48)+PRODUCT(F48,D48)</f>
        <v>0</v>
      </c>
    </row>
    <row r="49" spans="2:12" ht="22.5" customHeight="1" thickBot="1" x14ac:dyDescent="0.3">
      <c r="B49" s="77" t="s">
        <v>15</v>
      </c>
      <c r="C49" s="78"/>
      <c r="D49" s="79">
        <v>0.02</v>
      </c>
      <c r="E49" s="80"/>
      <c r="F49" s="37">
        <f>SUM(F47)</f>
        <v>0</v>
      </c>
      <c r="G49" s="14">
        <f>PRODUCT(F49,D49)+PRODUCT(F49,D49)</f>
        <v>0</v>
      </c>
    </row>
    <row r="50" spans="2:12" ht="21.75" customHeight="1" thickBot="1" x14ac:dyDescent="0.3">
      <c r="B50" s="81" t="s">
        <v>51</v>
      </c>
      <c r="C50" s="82"/>
      <c r="D50" s="81">
        <v>5.0000000000000001E-3</v>
      </c>
      <c r="E50" s="82"/>
      <c r="F50" s="34">
        <f>SUM(F47)</f>
        <v>0</v>
      </c>
      <c r="G50" s="10">
        <f>PRODUCT(F50,D50)</f>
        <v>0</v>
      </c>
    </row>
    <row r="51" spans="2:12" ht="21" customHeight="1" x14ac:dyDescent="0.25">
      <c r="F51" s="43"/>
      <c r="G51" s="43"/>
      <c r="H51" s="6"/>
    </row>
    <row r="52" spans="2:12" ht="15.75" thickBot="1" x14ac:dyDescent="0.3">
      <c r="F52" s="7"/>
    </row>
    <row r="53" spans="2:12" ht="22.5" customHeight="1" thickBot="1" x14ac:dyDescent="0.3">
      <c r="B53" s="83" t="s">
        <v>2</v>
      </c>
      <c r="C53" s="84"/>
      <c r="D53" s="79" t="s">
        <v>16</v>
      </c>
      <c r="E53" s="80"/>
      <c r="F53" s="20" t="s">
        <v>6</v>
      </c>
      <c r="G53" s="21" t="s">
        <v>10</v>
      </c>
    </row>
    <row r="54" spans="2:12" ht="22.5" customHeight="1" thickBot="1" x14ac:dyDescent="0.3">
      <c r="B54" s="75" t="s">
        <v>13</v>
      </c>
      <c r="C54" s="76"/>
      <c r="D54" s="79">
        <v>0.04</v>
      </c>
      <c r="E54" s="80"/>
      <c r="F54" s="22">
        <v>0</v>
      </c>
      <c r="G54" s="14">
        <f>PRODUCT(F54,D54)+PRODUCT(F54,D54)</f>
        <v>0</v>
      </c>
    </row>
    <row r="55" spans="2:12" ht="20.25" customHeight="1" thickBot="1" x14ac:dyDescent="0.3">
      <c r="B55" s="75" t="s">
        <v>14</v>
      </c>
      <c r="C55" s="76"/>
      <c r="D55" s="79">
        <v>1.4999999999999999E-2</v>
      </c>
      <c r="E55" s="80"/>
      <c r="F55" s="34">
        <f>SUM(F54)</f>
        <v>0</v>
      </c>
      <c r="G55" s="15">
        <f>PRODUCT(F55,D55)+PRODUCT(F55,D55)</f>
        <v>0</v>
      </c>
    </row>
    <row r="56" spans="2:12" ht="21" customHeight="1" thickBot="1" x14ac:dyDescent="0.3">
      <c r="B56" s="77" t="s">
        <v>15</v>
      </c>
      <c r="C56" s="78"/>
      <c r="D56" s="79">
        <v>1.4999999999999999E-2</v>
      </c>
      <c r="E56" s="80"/>
      <c r="F56" s="35">
        <f>SUM(F54)</f>
        <v>0</v>
      </c>
      <c r="G56" s="14">
        <f>PRODUCT(F56,D56)+PRODUCT(F56,D56)</f>
        <v>0</v>
      </c>
    </row>
    <row r="57" spans="2:12" ht="23.25" customHeight="1" thickBot="1" x14ac:dyDescent="0.3">
      <c r="B57" s="81" t="s">
        <v>51</v>
      </c>
      <c r="C57" s="82"/>
      <c r="D57" s="81">
        <v>3.0000000000000001E-3</v>
      </c>
      <c r="E57" s="82"/>
      <c r="F57" s="36">
        <f>SUM(F54)</f>
        <v>0</v>
      </c>
      <c r="G57" s="10">
        <f>PRODUCT(F57,D57)</f>
        <v>0</v>
      </c>
    </row>
    <row r="58" spans="2:12" ht="22.5" customHeight="1" x14ac:dyDescent="0.25"/>
    <row r="59" spans="2:12" ht="15.75" thickBot="1" x14ac:dyDescent="0.3"/>
    <row r="60" spans="2:12" ht="20.25" customHeight="1" thickBot="1" x14ac:dyDescent="0.3">
      <c r="B60" s="83" t="s">
        <v>1</v>
      </c>
      <c r="C60" s="84"/>
      <c r="D60" s="79" t="s">
        <v>16</v>
      </c>
      <c r="E60" s="80"/>
      <c r="F60" s="20" t="s">
        <v>6</v>
      </c>
      <c r="G60" s="21" t="s">
        <v>10</v>
      </c>
    </row>
    <row r="61" spans="2:12" ht="22.5" customHeight="1" thickBot="1" x14ac:dyDescent="0.3">
      <c r="B61" s="75" t="s">
        <v>13</v>
      </c>
      <c r="C61" s="76"/>
      <c r="D61" s="79">
        <v>0.03</v>
      </c>
      <c r="E61" s="80"/>
      <c r="F61" s="22">
        <v>0</v>
      </c>
      <c r="G61" s="14">
        <f>PRODUCT(F61,D61)+PRODUCT(F61,D61)</f>
        <v>0</v>
      </c>
    </row>
    <row r="62" spans="2:12" ht="22.5" customHeight="1" thickBot="1" x14ac:dyDescent="0.3">
      <c r="B62" s="75" t="s">
        <v>14</v>
      </c>
      <c r="C62" s="76"/>
      <c r="D62" s="79">
        <v>0.01</v>
      </c>
      <c r="E62" s="80"/>
      <c r="F62" s="34">
        <f>SUM(F61)</f>
        <v>0</v>
      </c>
      <c r="G62" s="15">
        <f>PRODUCT(F62,D62)+PRODUCT(F62,D62)</f>
        <v>0</v>
      </c>
      <c r="J62" s="96" t="s">
        <v>52</v>
      </c>
      <c r="K62" s="97"/>
      <c r="L62" s="38">
        <f>SUM(G47,G54,G61)</f>
        <v>0</v>
      </c>
    </row>
    <row r="63" spans="2:12" ht="21" customHeight="1" thickBot="1" x14ac:dyDescent="0.3">
      <c r="B63" s="77" t="s">
        <v>15</v>
      </c>
      <c r="C63" s="78"/>
      <c r="D63" s="79">
        <v>0.01</v>
      </c>
      <c r="E63" s="80"/>
      <c r="F63" s="35">
        <f>SUM(F61)</f>
        <v>0</v>
      </c>
      <c r="G63" s="14">
        <f>PRODUCT(F63,D63)+PRODUCT(F63,D63)</f>
        <v>0</v>
      </c>
      <c r="J63" s="96" t="s">
        <v>37</v>
      </c>
      <c r="K63" s="97"/>
      <c r="L63" s="39">
        <f>SUM(G48,G55,G62)</f>
        <v>0</v>
      </c>
    </row>
    <row r="64" spans="2:12" ht="24.75" customHeight="1" thickBot="1" x14ac:dyDescent="0.3">
      <c r="B64" s="81" t="s">
        <v>51</v>
      </c>
      <c r="C64" s="82"/>
      <c r="D64" s="81">
        <v>2E-3</v>
      </c>
      <c r="E64" s="82"/>
      <c r="F64" s="36">
        <f>SUM(F61)</f>
        <v>0</v>
      </c>
      <c r="G64" s="10">
        <f>PRODUCT(F64,D64)</f>
        <v>0</v>
      </c>
      <c r="J64" s="96" t="s">
        <v>38</v>
      </c>
      <c r="K64" s="97"/>
      <c r="L64" s="38">
        <f>SUM(G49,G56,G63)</f>
        <v>0</v>
      </c>
    </row>
    <row r="65" spans="1:18" ht="24" customHeight="1" thickBot="1" x14ac:dyDescent="0.3">
      <c r="J65" s="96" t="s">
        <v>53</v>
      </c>
      <c r="K65" s="97"/>
      <c r="L65" s="40">
        <f>SUM(G50,G57,G64)</f>
        <v>0</v>
      </c>
    </row>
    <row r="67" spans="1:18" x14ac:dyDescent="0.25">
      <c r="A67" s="25"/>
      <c r="B67" s="69"/>
      <c r="C67" s="69"/>
      <c r="D67" s="69"/>
      <c r="E67" s="69"/>
      <c r="F67" s="69"/>
      <c r="G67" s="69"/>
      <c r="H67" s="69"/>
      <c r="I67" s="69"/>
      <c r="J67" s="69"/>
      <c r="K67" s="69"/>
      <c r="L67" s="69"/>
      <c r="M67" s="69"/>
      <c r="N67" s="69"/>
      <c r="O67" s="69"/>
      <c r="P67" s="69"/>
      <c r="Q67" s="69"/>
      <c r="R67" s="69"/>
    </row>
    <row r="72" spans="1:18" ht="15.75" thickBot="1" x14ac:dyDescent="0.3"/>
    <row r="73" spans="1:18" ht="15.75" thickBot="1" x14ac:dyDescent="0.3">
      <c r="J73" s="91" t="s">
        <v>32</v>
      </c>
      <c r="K73" s="92"/>
      <c r="L73" s="92"/>
      <c r="M73" s="92"/>
      <c r="N73" s="92"/>
      <c r="O73" s="93"/>
    </row>
    <row r="74" spans="1:18" ht="21" customHeight="1" thickBot="1" x14ac:dyDescent="0.3">
      <c r="J74" s="75" t="s">
        <v>4</v>
      </c>
      <c r="K74" s="76"/>
      <c r="L74" s="79" t="s">
        <v>17</v>
      </c>
      <c r="M74" s="80"/>
      <c r="N74" s="20" t="s">
        <v>6</v>
      </c>
      <c r="O74" s="21" t="s">
        <v>18</v>
      </c>
    </row>
    <row r="75" spans="1:18" ht="21.75" customHeight="1" thickBot="1" x14ac:dyDescent="0.3">
      <c r="J75" s="75" t="s">
        <v>1</v>
      </c>
      <c r="K75" s="76"/>
      <c r="L75" s="79">
        <v>0.1</v>
      </c>
      <c r="M75" s="80"/>
      <c r="N75" s="22">
        <v>0</v>
      </c>
      <c r="O75" s="14">
        <f>PRODUCT(N75,L75)</f>
        <v>0</v>
      </c>
    </row>
    <row r="76" spans="1:18" ht="21" customHeight="1" thickBot="1" x14ac:dyDescent="0.3">
      <c r="J76" s="75" t="s">
        <v>2</v>
      </c>
      <c r="K76" s="76"/>
      <c r="L76" s="79">
        <v>0.3</v>
      </c>
      <c r="M76" s="80"/>
      <c r="N76" s="23">
        <v>0</v>
      </c>
      <c r="O76" s="15">
        <f>PRODUCT(N76,L76)</f>
        <v>0</v>
      </c>
    </row>
    <row r="77" spans="1:18" ht="21.75" customHeight="1" thickBot="1" x14ac:dyDescent="0.3">
      <c r="J77" s="77" t="s">
        <v>3</v>
      </c>
      <c r="K77" s="78"/>
      <c r="L77" s="79">
        <v>0.5</v>
      </c>
      <c r="M77" s="80"/>
      <c r="N77" s="24">
        <v>0</v>
      </c>
      <c r="O77" s="14">
        <f>PRODUCT(N77,L77)</f>
        <v>0</v>
      </c>
    </row>
    <row r="78" spans="1:18" ht="21" customHeight="1" thickBot="1" x14ac:dyDescent="0.3">
      <c r="N78" s="32" t="s">
        <v>34</v>
      </c>
      <c r="O78" s="33">
        <f>SUM(O77,O76,O75)</f>
        <v>0</v>
      </c>
      <c r="P78" s="31" t="s">
        <v>36</v>
      </c>
    </row>
    <row r="83" spans="1:18" x14ac:dyDescent="0.25">
      <c r="A83" s="69" t="s">
        <v>48</v>
      </c>
      <c r="B83" s="69"/>
      <c r="C83" s="69"/>
      <c r="D83" s="69"/>
      <c r="E83" s="69"/>
      <c r="F83" s="69"/>
      <c r="G83" s="69"/>
      <c r="H83" s="69"/>
      <c r="I83" s="69"/>
      <c r="J83" s="69"/>
      <c r="K83" s="69"/>
      <c r="L83" s="69"/>
      <c r="M83" s="69"/>
      <c r="N83" s="69"/>
      <c r="O83" s="69"/>
      <c r="P83" s="69"/>
      <c r="Q83" s="69"/>
      <c r="R83" s="69"/>
    </row>
    <row r="87" spans="1:18" ht="15.75" thickBot="1" x14ac:dyDescent="0.3"/>
    <row r="88" spans="1:18" ht="21.75" customHeight="1" thickBot="1" x14ac:dyDescent="0.3">
      <c r="J88" s="91" t="s">
        <v>33</v>
      </c>
      <c r="K88" s="94"/>
      <c r="L88" s="94"/>
      <c r="M88" s="94"/>
      <c r="N88" s="94"/>
      <c r="O88" s="95"/>
    </row>
    <row r="89" spans="1:18" ht="21.75" customHeight="1" thickBot="1" x14ac:dyDescent="0.3">
      <c r="J89" s="75" t="s">
        <v>4</v>
      </c>
      <c r="K89" s="76"/>
      <c r="L89" s="79" t="s">
        <v>30</v>
      </c>
      <c r="M89" s="80"/>
      <c r="N89" s="20" t="s">
        <v>6</v>
      </c>
      <c r="O89" s="21" t="s">
        <v>31</v>
      </c>
    </row>
    <row r="90" spans="1:18" ht="22.5" customHeight="1" thickBot="1" x14ac:dyDescent="0.3">
      <c r="J90" s="75" t="s">
        <v>1</v>
      </c>
      <c r="K90" s="76"/>
      <c r="L90" s="79">
        <v>0.2</v>
      </c>
      <c r="M90" s="80"/>
      <c r="N90" s="22">
        <v>0</v>
      </c>
      <c r="O90" s="14">
        <f>PRODUCT(N90,L90)</f>
        <v>0</v>
      </c>
    </row>
    <row r="91" spans="1:18" ht="20.25" customHeight="1" thickBot="1" x14ac:dyDescent="0.3">
      <c r="J91" s="75" t="s">
        <v>2</v>
      </c>
      <c r="K91" s="76"/>
      <c r="L91" s="79">
        <v>0.6</v>
      </c>
      <c r="M91" s="80"/>
      <c r="N91" s="23">
        <v>0</v>
      </c>
      <c r="O91" s="15">
        <f>PRODUCT(N91,L91)</f>
        <v>0</v>
      </c>
    </row>
    <row r="92" spans="1:18" ht="22.5" customHeight="1" thickBot="1" x14ac:dyDescent="0.3">
      <c r="J92" s="77" t="s">
        <v>3</v>
      </c>
      <c r="K92" s="78"/>
      <c r="L92" s="79">
        <v>1</v>
      </c>
      <c r="M92" s="80"/>
      <c r="N92" s="24">
        <v>0</v>
      </c>
      <c r="O92" s="14">
        <f>PRODUCT(N92,L92)</f>
        <v>0</v>
      </c>
    </row>
    <row r="93" spans="1:18" ht="23.25" customHeight="1" thickBot="1" x14ac:dyDescent="0.3">
      <c r="N93" s="32" t="s">
        <v>34</v>
      </c>
      <c r="O93" s="33">
        <f>SUM(O92,O91,O90)</f>
        <v>0</v>
      </c>
      <c r="P93" s="31" t="s">
        <v>35</v>
      </c>
    </row>
    <row r="100" spans="1:31" x14ac:dyDescent="0.25">
      <c r="A100" s="88">
        <v>1E-3</v>
      </c>
      <c r="B100" s="88"/>
      <c r="C100" s="88"/>
      <c r="D100" s="88"/>
      <c r="E100" s="88"/>
      <c r="F100" s="88"/>
      <c r="G100" s="88"/>
      <c r="H100" s="88"/>
      <c r="I100" s="88"/>
      <c r="J100" s="88"/>
      <c r="K100" s="88"/>
      <c r="L100" s="88"/>
      <c r="M100" s="88"/>
      <c r="N100" s="88"/>
      <c r="O100" s="88"/>
      <c r="P100" s="88"/>
      <c r="Q100" s="88"/>
      <c r="R100" s="88"/>
      <c r="S100" s="88"/>
    </row>
    <row r="101" spans="1:31" x14ac:dyDescent="0.25">
      <c r="A101" s="88"/>
      <c r="B101" s="88"/>
      <c r="C101" s="88"/>
      <c r="D101" s="88"/>
      <c r="E101" s="88"/>
      <c r="F101" s="88"/>
      <c r="G101" s="88"/>
      <c r="H101" s="88"/>
      <c r="I101" s="88"/>
      <c r="J101" s="88"/>
      <c r="K101" s="88"/>
      <c r="L101" s="88"/>
      <c r="M101" s="88"/>
      <c r="N101" s="88"/>
      <c r="O101" s="88"/>
      <c r="P101" s="88"/>
      <c r="Q101" s="88"/>
      <c r="R101" s="88"/>
      <c r="S101" s="88"/>
    </row>
    <row r="102" spans="1:31" x14ac:dyDescent="0.25">
      <c r="A102" s="88"/>
      <c r="B102" s="88"/>
      <c r="C102" s="88"/>
      <c r="D102" s="88"/>
      <c r="E102" s="88"/>
      <c r="F102" s="88"/>
      <c r="G102" s="88"/>
      <c r="H102" s="88"/>
      <c r="I102" s="88"/>
      <c r="J102" s="88"/>
      <c r="K102" s="88"/>
      <c r="L102" s="88"/>
      <c r="M102" s="88"/>
      <c r="N102" s="88"/>
      <c r="O102" s="88"/>
      <c r="P102" s="88"/>
      <c r="Q102" s="88"/>
      <c r="R102" s="88"/>
      <c r="S102" s="88"/>
    </row>
    <row r="106" spans="1:31" ht="15.75" thickBot="1" x14ac:dyDescent="0.3"/>
    <row r="107" spans="1:31" ht="15.75" thickBot="1" x14ac:dyDescent="0.3">
      <c r="U107" s="115" t="s">
        <v>43</v>
      </c>
      <c r="V107" s="116"/>
      <c r="W107" s="116"/>
      <c r="X107" s="116"/>
      <c r="Y107" s="48"/>
      <c r="Z107" s="116" t="s">
        <v>44</v>
      </c>
      <c r="AA107" s="116"/>
      <c r="AB107" s="116"/>
      <c r="AC107" s="116"/>
      <c r="AD107" s="117"/>
    </row>
    <row r="108" spans="1:31" ht="15.75" thickBot="1" x14ac:dyDescent="0.3">
      <c r="W108" s="115" t="s">
        <v>45</v>
      </c>
      <c r="X108" s="118"/>
      <c r="Y108" s="118"/>
      <c r="Z108" s="118"/>
      <c r="AA108" s="118"/>
      <c r="AB108" s="119"/>
    </row>
    <row r="109" spans="1:31" ht="15.75" thickBot="1" x14ac:dyDescent="0.3">
      <c r="Q109" s="99" t="s">
        <v>42</v>
      </c>
      <c r="R109" s="100"/>
    </row>
    <row r="110" spans="1:31" ht="15.75" thickBot="1" x14ac:dyDescent="0.3">
      <c r="Q110" s="101"/>
      <c r="R110" s="102"/>
      <c r="U110" s="115" t="s">
        <v>47</v>
      </c>
      <c r="V110" s="116"/>
      <c r="W110" s="116"/>
      <c r="X110" s="117"/>
      <c r="Y110" s="51"/>
      <c r="Z110" s="120" t="s">
        <v>49</v>
      </c>
      <c r="AA110" s="121"/>
      <c r="AB110" s="121"/>
      <c r="AC110" s="121"/>
      <c r="AD110" s="121"/>
      <c r="AE110" s="121"/>
    </row>
    <row r="111" spans="1:31" ht="15.75" thickBot="1" x14ac:dyDescent="0.3">
      <c r="W111" s="115" t="s">
        <v>50</v>
      </c>
      <c r="X111" s="116"/>
      <c r="Y111" s="116"/>
      <c r="Z111" s="116"/>
      <c r="AA111" s="116"/>
      <c r="AB111" s="117"/>
    </row>
    <row r="112" spans="1:31" ht="15.75" thickBot="1" x14ac:dyDescent="0.3"/>
    <row r="113" spans="3:31" ht="15.75" thickBot="1" x14ac:dyDescent="0.3">
      <c r="U113" s="153" t="s">
        <v>61</v>
      </c>
      <c r="V113" s="118"/>
      <c r="W113" s="118"/>
      <c r="X113" s="119"/>
      <c r="Y113" s="55"/>
      <c r="Z113" s="153" t="s">
        <v>62</v>
      </c>
      <c r="AA113" s="118"/>
      <c r="AB113" s="118"/>
      <c r="AC113" s="118"/>
      <c r="AD113" s="118"/>
      <c r="AE113" s="119"/>
    </row>
    <row r="114" spans="3:31" ht="15.75" thickBot="1" x14ac:dyDescent="0.3">
      <c r="W114" s="153" t="s">
        <v>63</v>
      </c>
      <c r="X114" s="118"/>
      <c r="Y114" s="118"/>
      <c r="Z114" s="118"/>
      <c r="AA114" s="118"/>
      <c r="AB114" s="119"/>
    </row>
    <row r="115" spans="3:31" ht="15.75" thickBot="1" x14ac:dyDescent="0.3"/>
    <row r="116" spans="3:31" ht="15.75" thickBot="1" x14ac:dyDescent="0.3">
      <c r="Q116" s="147" t="s">
        <v>67</v>
      </c>
      <c r="R116" s="148"/>
      <c r="S116" s="149"/>
    </row>
    <row r="117" spans="3:31" ht="20.100000000000001" customHeight="1" thickBot="1" x14ac:dyDescent="0.3">
      <c r="C117" s="89" t="s">
        <v>39</v>
      </c>
      <c r="D117" s="90"/>
      <c r="E117" s="44" t="s">
        <v>40</v>
      </c>
      <c r="G117" s="103" t="s">
        <v>46</v>
      </c>
      <c r="H117" s="93"/>
      <c r="Q117" s="150"/>
      <c r="R117" s="151"/>
      <c r="S117" s="152"/>
    </row>
    <row r="118" spans="3:31" ht="20.100000000000001" customHeight="1" thickBot="1" x14ac:dyDescent="0.3">
      <c r="C118" s="89" t="s">
        <v>41</v>
      </c>
      <c r="D118" s="90"/>
      <c r="E118" s="45">
        <f>SUM(L62)</f>
        <v>0</v>
      </c>
      <c r="G118" s="104">
        <f>PRODUCT(E118,A100)</f>
        <v>0</v>
      </c>
      <c r="H118" s="105"/>
      <c r="Q118" s="56" t="s">
        <v>60</v>
      </c>
      <c r="R118" s="109" t="s">
        <v>46</v>
      </c>
      <c r="S118" s="110"/>
    </row>
    <row r="119" spans="3:31" ht="20.100000000000001" customHeight="1" thickBot="1" x14ac:dyDescent="0.3">
      <c r="C119" s="89" t="s">
        <v>14</v>
      </c>
      <c r="D119" s="90"/>
      <c r="E119" s="46">
        <f>SUM(L63)</f>
        <v>0</v>
      </c>
      <c r="G119" s="106">
        <f>PRODUCT(E119,A100)</f>
        <v>0</v>
      </c>
      <c r="H119" s="107"/>
      <c r="J119" s="52"/>
      <c r="Q119" s="57">
        <v>5</v>
      </c>
      <c r="R119" s="111">
        <f>PRODUCT(P119,L101)+PRODUCT(G118,Q119)</f>
        <v>0</v>
      </c>
      <c r="S119" s="112"/>
    </row>
    <row r="120" spans="3:31" ht="20.100000000000001" customHeight="1" thickBot="1" x14ac:dyDescent="0.3">
      <c r="C120" s="89" t="s">
        <v>15</v>
      </c>
      <c r="D120" s="90"/>
      <c r="E120" s="45">
        <f>SUM(L64)</f>
        <v>0</v>
      </c>
      <c r="G120" s="106">
        <f>PRODUCT(E120,A100)</f>
        <v>0</v>
      </c>
      <c r="H120" s="107"/>
      <c r="Q120" s="58">
        <f>SUM(Q119)</f>
        <v>5</v>
      </c>
      <c r="R120" s="113">
        <f>PRODUCT(P120,L101)+PRODUCT(G119,Q120)</f>
        <v>0</v>
      </c>
      <c r="S120" s="114"/>
    </row>
    <row r="121" spans="3:31" ht="20.100000000000001" customHeight="1" thickBot="1" x14ac:dyDescent="0.3">
      <c r="C121" s="89" t="s">
        <v>51</v>
      </c>
      <c r="D121" s="90"/>
      <c r="E121" s="47">
        <f>SUM(L65)</f>
        <v>0</v>
      </c>
      <c r="G121" s="106"/>
      <c r="H121" s="107"/>
      <c r="Q121" s="56">
        <f>SUM(Q119)</f>
        <v>5</v>
      </c>
      <c r="R121" s="113">
        <f>PRODUCT(P121,L101)+PRODUCT(G120,Q121)</f>
        <v>0</v>
      </c>
      <c r="S121" s="114"/>
    </row>
    <row r="122" spans="3:31" ht="20.100000000000001" customHeight="1" thickBot="1" x14ac:dyDescent="0.3">
      <c r="C122" s="122" t="s">
        <v>11</v>
      </c>
      <c r="D122" s="123"/>
      <c r="E122" s="49">
        <f>SUM(G39)</f>
        <v>0</v>
      </c>
      <c r="G122" s="106">
        <f>PRODUCT(E122,A100)</f>
        <v>0</v>
      </c>
      <c r="H122" s="107"/>
      <c r="Q122" s="59">
        <f>SUM(Q119)</f>
        <v>5</v>
      </c>
      <c r="R122" s="113">
        <f>PRODUCT(E121,Q122)</f>
        <v>0</v>
      </c>
      <c r="S122" s="114"/>
      <c r="V122" s="154" t="s">
        <v>64</v>
      </c>
      <c r="W122" s="155"/>
      <c r="X122" s="155"/>
      <c r="Y122" s="155"/>
      <c r="Z122" s="155"/>
      <c r="AA122" s="156"/>
    </row>
    <row r="123" spans="3:31" ht="20.100000000000001" customHeight="1" thickBot="1" x14ac:dyDescent="0.3">
      <c r="C123" s="124" t="s">
        <v>32</v>
      </c>
      <c r="D123" s="125"/>
      <c r="E123" s="50">
        <f>SUM(O78)</f>
        <v>0</v>
      </c>
      <c r="G123" s="106">
        <f>PRODUCT(E123,A100)</f>
        <v>0</v>
      </c>
      <c r="H123" s="107"/>
      <c r="Q123" s="56">
        <f>SUM(Q119)</f>
        <v>5</v>
      </c>
      <c r="R123" s="113">
        <f>PRODUCT(P123,L101)+PRODUCT(G122,Q123)</f>
        <v>0</v>
      </c>
      <c r="S123" s="114"/>
    </row>
    <row r="124" spans="3:31" ht="20.100000000000001" customHeight="1" thickBot="1" x14ac:dyDescent="0.3">
      <c r="C124" s="98"/>
      <c r="D124" s="98"/>
      <c r="E124" s="53"/>
      <c r="F124" s="54"/>
      <c r="G124" s="108"/>
      <c r="H124" s="108"/>
      <c r="Q124" s="60">
        <f>SUM(Q119)</f>
        <v>5</v>
      </c>
      <c r="R124" s="113">
        <f>PRODUCT(P124,L101)+PRODUCT(G123,Q124)</f>
        <v>0</v>
      </c>
      <c r="S124" s="114"/>
    </row>
    <row r="125" spans="3:31" ht="20.100000000000001" customHeight="1" x14ac:dyDescent="0.25"/>
    <row r="129" spans="4:24" ht="15.75" thickBot="1" x14ac:dyDescent="0.3"/>
    <row r="130" spans="4:24" ht="20.100000000000001" customHeight="1" thickBot="1" x14ac:dyDescent="0.3">
      <c r="D130" s="89" t="s">
        <v>39</v>
      </c>
      <c r="E130" s="90"/>
      <c r="F130" s="89" t="s">
        <v>54</v>
      </c>
      <c r="G130" s="128"/>
      <c r="H130" s="89" t="s">
        <v>55</v>
      </c>
      <c r="I130" s="90"/>
      <c r="J130" s="128" t="s">
        <v>56</v>
      </c>
      <c r="K130" s="90"/>
    </row>
    <row r="131" spans="4:24" ht="20.100000000000001" customHeight="1" thickBot="1" x14ac:dyDescent="0.3">
      <c r="D131" s="89" t="s">
        <v>58</v>
      </c>
      <c r="E131" s="90"/>
      <c r="F131" s="132">
        <v>0</v>
      </c>
      <c r="G131" s="133"/>
      <c r="H131" s="130">
        <v>181.73</v>
      </c>
      <c r="I131" s="131"/>
      <c r="J131" s="96">
        <f t="shared" ref="J131:J138" si="0">PRODUCT(F131,H131)</f>
        <v>0</v>
      </c>
      <c r="K131" s="97"/>
      <c r="O131" s="157" t="s">
        <v>65</v>
      </c>
      <c r="P131" s="158"/>
      <c r="Q131" s="158"/>
      <c r="R131" s="158"/>
      <c r="S131" s="158"/>
      <c r="T131" s="158"/>
      <c r="U131" s="158"/>
      <c r="V131" s="158"/>
      <c r="W131" s="158"/>
      <c r="X131" s="159"/>
    </row>
    <row r="132" spans="4:24" ht="20.100000000000001" customHeight="1" thickBot="1" x14ac:dyDescent="0.3">
      <c r="D132" s="89" t="s">
        <v>57</v>
      </c>
      <c r="E132" s="90"/>
      <c r="F132" s="132">
        <v>0</v>
      </c>
      <c r="G132" s="133"/>
      <c r="H132" s="130">
        <v>169.83</v>
      </c>
      <c r="I132" s="131"/>
      <c r="J132" s="96">
        <f t="shared" si="0"/>
        <v>0</v>
      </c>
      <c r="K132" s="97"/>
      <c r="O132" s="160"/>
      <c r="P132" s="161"/>
      <c r="Q132" s="161"/>
      <c r="R132" s="161"/>
      <c r="S132" s="161"/>
      <c r="T132" s="161"/>
      <c r="U132" s="161"/>
      <c r="V132" s="161"/>
      <c r="W132" s="161"/>
      <c r="X132" s="162"/>
    </row>
    <row r="133" spans="4:24" ht="20.100000000000001" customHeight="1" thickBot="1" x14ac:dyDescent="0.45">
      <c r="D133" s="89" t="s">
        <v>14</v>
      </c>
      <c r="E133" s="90"/>
      <c r="F133" s="129">
        <f>SUM(G119)+SUM(R120)</f>
        <v>0</v>
      </c>
      <c r="G133" s="90"/>
      <c r="H133" s="130">
        <v>154.54</v>
      </c>
      <c r="I133" s="131"/>
      <c r="J133" s="96">
        <f t="shared" si="0"/>
        <v>0</v>
      </c>
      <c r="K133" s="97"/>
      <c r="Q133" s="144" t="s">
        <v>66</v>
      </c>
      <c r="R133" s="145"/>
      <c r="S133" s="145"/>
      <c r="T133" s="145"/>
      <c r="U133" s="145"/>
      <c r="V133" s="146"/>
    </row>
    <row r="134" spans="4:24" ht="20.100000000000001" customHeight="1" thickBot="1" x14ac:dyDescent="0.3">
      <c r="D134" s="89" t="s">
        <v>15</v>
      </c>
      <c r="E134" s="90"/>
      <c r="F134" s="129">
        <f>SUM(G120)+SUM(R121)</f>
        <v>0</v>
      </c>
      <c r="G134" s="90"/>
      <c r="H134" s="130">
        <v>169.05</v>
      </c>
      <c r="I134" s="131"/>
      <c r="J134" s="96">
        <f t="shared" si="0"/>
        <v>0</v>
      </c>
      <c r="K134" s="97"/>
    </row>
    <row r="135" spans="4:24" ht="20.100000000000001" customHeight="1" thickBot="1" x14ac:dyDescent="0.3">
      <c r="D135" s="89" t="s">
        <v>51</v>
      </c>
      <c r="E135" s="90"/>
      <c r="F135" s="129">
        <f>SUM(G121)+SUM(E121)+SUM(R122)</f>
        <v>0</v>
      </c>
      <c r="G135" s="90"/>
      <c r="H135" s="130">
        <v>1.38</v>
      </c>
      <c r="I135" s="131"/>
      <c r="J135" s="96">
        <f t="shared" si="0"/>
        <v>0</v>
      </c>
      <c r="K135" s="97"/>
    </row>
    <row r="136" spans="4:24" ht="20.100000000000001" customHeight="1" thickBot="1" x14ac:dyDescent="0.3">
      <c r="D136" s="122" t="s">
        <v>11</v>
      </c>
      <c r="E136" s="123"/>
      <c r="F136" s="129">
        <f>SUM(G122)+SUM(R123)</f>
        <v>0</v>
      </c>
      <c r="G136" s="90"/>
      <c r="H136" s="130">
        <v>252.78</v>
      </c>
      <c r="I136" s="131"/>
      <c r="J136" s="96">
        <f t="shared" si="0"/>
        <v>0</v>
      </c>
      <c r="K136" s="97"/>
    </row>
    <row r="137" spans="4:24" ht="20.100000000000001" customHeight="1" thickBot="1" x14ac:dyDescent="0.3">
      <c r="D137" s="124" t="s">
        <v>59</v>
      </c>
      <c r="E137" s="125"/>
      <c r="F137" s="129">
        <f>SUM(G123)+SUM(R124)</f>
        <v>0</v>
      </c>
      <c r="G137" s="90"/>
      <c r="H137" s="130">
        <v>67.28</v>
      </c>
      <c r="I137" s="131"/>
      <c r="J137" s="96">
        <f t="shared" si="0"/>
        <v>0</v>
      </c>
      <c r="K137" s="97"/>
      <c r="N137" s="6"/>
      <c r="O137" s="6"/>
    </row>
    <row r="138" spans="4:24" ht="20.100000000000001" customHeight="1" thickBot="1" x14ac:dyDescent="0.3">
      <c r="D138" s="126" t="s">
        <v>33</v>
      </c>
      <c r="E138" s="127"/>
      <c r="F138" s="89">
        <f>SUM(O93)</f>
        <v>0</v>
      </c>
      <c r="G138" s="90"/>
      <c r="H138" s="89">
        <v>0.26</v>
      </c>
      <c r="I138" s="90"/>
      <c r="J138" s="96">
        <f t="shared" si="0"/>
        <v>0</v>
      </c>
      <c r="K138" s="97"/>
      <c r="L138" s="138"/>
      <c r="M138" s="139"/>
      <c r="N138" s="142"/>
      <c r="O138" s="142"/>
      <c r="P138" s="6"/>
    </row>
    <row r="139" spans="4:24" ht="23.25" thickBot="1" x14ac:dyDescent="0.45">
      <c r="H139" s="134" t="s">
        <v>34</v>
      </c>
      <c r="I139" s="135"/>
      <c r="J139" s="136">
        <f>SUM(J131,J132,J133,J134,J135,J136,J137,J138)</f>
        <v>0</v>
      </c>
      <c r="K139" s="137"/>
      <c r="L139" s="140"/>
      <c r="M139" s="141"/>
      <c r="N139" s="143"/>
      <c r="O139" s="143"/>
    </row>
    <row r="140" spans="4:24" x14ac:dyDescent="0.25">
      <c r="L140" s="61"/>
      <c r="M140" s="61"/>
      <c r="N140" s="61"/>
      <c r="O140" s="61"/>
    </row>
  </sheetData>
  <mergeCells count="155">
    <mergeCell ref="Q133:V133"/>
    <mergeCell ref="Q116:S117"/>
    <mergeCell ref="Z113:AE113"/>
    <mergeCell ref="W114:AB114"/>
    <mergeCell ref="V122:AA122"/>
    <mergeCell ref="O131:X132"/>
    <mergeCell ref="R121:S121"/>
    <mergeCell ref="R122:S122"/>
    <mergeCell ref="R123:S123"/>
    <mergeCell ref="R124:S124"/>
    <mergeCell ref="U113:X113"/>
    <mergeCell ref="H139:I139"/>
    <mergeCell ref="J139:K139"/>
    <mergeCell ref="L138:M138"/>
    <mergeCell ref="L139:M139"/>
    <mergeCell ref="N138:O138"/>
    <mergeCell ref="N139:O139"/>
    <mergeCell ref="J136:K136"/>
    <mergeCell ref="J137:K137"/>
    <mergeCell ref="J138:K138"/>
    <mergeCell ref="J131:K131"/>
    <mergeCell ref="J130:K130"/>
    <mergeCell ref="F132:G132"/>
    <mergeCell ref="F133:G133"/>
    <mergeCell ref="F134:G134"/>
    <mergeCell ref="F135:G135"/>
    <mergeCell ref="H132:I132"/>
    <mergeCell ref="H133:I133"/>
    <mergeCell ref="H134:I134"/>
    <mergeCell ref="H135:I135"/>
    <mergeCell ref="J132:K132"/>
    <mergeCell ref="J133:K133"/>
    <mergeCell ref="J134:K134"/>
    <mergeCell ref="J135:K135"/>
    <mergeCell ref="D136:E136"/>
    <mergeCell ref="D137:E137"/>
    <mergeCell ref="D138:E138"/>
    <mergeCell ref="F130:G130"/>
    <mergeCell ref="H130:I130"/>
    <mergeCell ref="F136:G136"/>
    <mergeCell ref="F137:G137"/>
    <mergeCell ref="F138:G138"/>
    <mergeCell ref="H136:I136"/>
    <mergeCell ref="H137:I137"/>
    <mergeCell ref="H138:I138"/>
    <mergeCell ref="D130:E130"/>
    <mergeCell ref="D132:E132"/>
    <mergeCell ref="D133:E133"/>
    <mergeCell ref="D134:E134"/>
    <mergeCell ref="D135:E135"/>
    <mergeCell ref="D131:E131"/>
    <mergeCell ref="F131:G131"/>
    <mergeCell ref="H131:I131"/>
    <mergeCell ref="U110:X110"/>
    <mergeCell ref="W111:AB111"/>
    <mergeCell ref="U107:X107"/>
    <mergeCell ref="Z107:AD107"/>
    <mergeCell ref="W108:AB108"/>
    <mergeCell ref="Z110:AE110"/>
    <mergeCell ref="C121:D121"/>
    <mergeCell ref="C122:D122"/>
    <mergeCell ref="C123:D123"/>
    <mergeCell ref="C124:D124"/>
    <mergeCell ref="Q109:R110"/>
    <mergeCell ref="G117:H117"/>
    <mergeCell ref="G118:H118"/>
    <mergeCell ref="G119:H119"/>
    <mergeCell ref="G120:H120"/>
    <mergeCell ref="G121:H121"/>
    <mergeCell ref="G122:H122"/>
    <mergeCell ref="G123:H123"/>
    <mergeCell ref="G124:H124"/>
    <mergeCell ref="R118:S118"/>
    <mergeCell ref="R119:S119"/>
    <mergeCell ref="R120:S120"/>
    <mergeCell ref="A100:S102"/>
    <mergeCell ref="C117:D117"/>
    <mergeCell ref="C118:D118"/>
    <mergeCell ref="C119:D119"/>
    <mergeCell ref="C120:D120"/>
    <mergeCell ref="J73:O73"/>
    <mergeCell ref="J88:O88"/>
    <mergeCell ref="J62:K62"/>
    <mergeCell ref="J63:K63"/>
    <mergeCell ref="J64:K64"/>
    <mergeCell ref="J65:K65"/>
    <mergeCell ref="A83:R83"/>
    <mergeCell ref="J76:K76"/>
    <mergeCell ref="L76:M76"/>
    <mergeCell ref="J77:K77"/>
    <mergeCell ref="L77:M77"/>
    <mergeCell ref="J92:K92"/>
    <mergeCell ref="L92:M92"/>
    <mergeCell ref="J89:K89"/>
    <mergeCell ref="L89:M89"/>
    <mergeCell ref="J90:K90"/>
    <mergeCell ref="L90:M90"/>
    <mergeCell ref="J91:K91"/>
    <mergeCell ref="L91:M91"/>
    <mergeCell ref="L41:N41"/>
    <mergeCell ref="B67:R67"/>
    <mergeCell ref="J74:K74"/>
    <mergeCell ref="L74:M74"/>
    <mergeCell ref="J75:K75"/>
    <mergeCell ref="L75:M75"/>
    <mergeCell ref="B62:C62"/>
    <mergeCell ref="D62:E62"/>
    <mergeCell ref="B63:C63"/>
    <mergeCell ref="D63:E63"/>
    <mergeCell ref="B64:C64"/>
    <mergeCell ref="D64:E64"/>
    <mergeCell ref="B57:C57"/>
    <mergeCell ref="D57:E57"/>
    <mergeCell ref="B60:C60"/>
    <mergeCell ref="D60:E60"/>
    <mergeCell ref="B61:C61"/>
    <mergeCell ref="D61:E61"/>
    <mergeCell ref="B54:C54"/>
    <mergeCell ref="D54:E54"/>
    <mergeCell ref="B55:C55"/>
    <mergeCell ref="D55:E55"/>
    <mergeCell ref="B56:C56"/>
    <mergeCell ref="D56:E56"/>
    <mergeCell ref="B49:C49"/>
    <mergeCell ref="D49:E49"/>
    <mergeCell ref="B50:C50"/>
    <mergeCell ref="D50:E50"/>
    <mergeCell ref="B53:C53"/>
    <mergeCell ref="D53:E53"/>
    <mergeCell ref="B46:C46"/>
    <mergeCell ref="D46:E46"/>
    <mergeCell ref="B47:C47"/>
    <mergeCell ref="D47:E47"/>
    <mergeCell ref="B48:C48"/>
    <mergeCell ref="D48:E48"/>
    <mergeCell ref="B37:C37"/>
    <mergeCell ref="B38:C38"/>
    <mergeCell ref="D35:E35"/>
    <mergeCell ref="A32:R32"/>
    <mergeCell ref="D36:E36"/>
    <mergeCell ref="D37:E37"/>
    <mergeCell ref="D38:E38"/>
    <mergeCell ref="B35:C35"/>
    <mergeCell ref="B36:C36"/>
    <mergeCell ref="G26:H26"/>
    <mergeCell ref="G27:H27"/>
    <mergeCell ref="G28:H28"/>
    <mergeCell ref="G29:H29"/>
    <mergeCell ref="B10:F10"/>
    <mergeCell ref="A9:R9"/>
    <mergeCell ref="B3:F3"/>
    <mergeCell ref="B5:C5"/>
    <mergeCell ref="B6:C6"/>
    <mergeCell ref="B7:C7"/>
    <mergeCell ref="B4:C4"/>
  </mergeCells>
  <pageMargins left="0.7" right="0.7" top="0.75" bottom="0.75" header="0.3" footer="0.3"/>
  <pageSetup paperSize="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intro</vt:lpstr>
      <vt:lpstr>getion des volaille</vt: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 exploitation</dc:creator>
  <cp:lastModifiedBy>Christophe</cp:lastModifiedBy>
  <dcterms:created xsi:type="dcterms:W3CDTF">2016-12-31T15:46:18Z</dcterms:created>
  <dcterms:modified xsi:type="dcterms:W3CDTF">2017-01-05T10:46:18Z</dcterms:modified>
</cp:coreProperties>
</file>